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5" yWindow="-15" windowWidth="24240" windowHeight="8565" tabRatio="887"/>
  </bookViews>
  <sheets>
    <sheet name="表紙" sheetId="112" r:id="rId1"/>
    <sheet name="記載要領" sheetId="134" r:id="rId2"/>
    <sheet name="9-1" sheetId="91" r:id="rId3"/>
    <sheet name="9-2" sheetId="4" r:id="rId4"/>
    <sheet name="9-3" sheetId="92" r:id="rId5"/>
    <sheet name="9-4" sheetId="135" r:id="rId6"/>
    <sheet name="9-5" sheetId="136" r:id="rId7"/>
    <sheet name="9-6-1" sheetId="137" r:id="rId8"/>
    <sheet name="9-6-2" sheetId="139" r:id="rId9"/>
    <sheet name="9-7-1" sheetId="140" r:id="rId10"/>
    <sheet name="9-7-2" sheetId="142" r:id="rId11"/>
    <sheet name="9-7【記載例】" sheetId="144" r:id="rId12"/>
    <sheet name="9-8" sheetId="145" r:id="rId13"/>
    <sheet name="9-9-1" sheetId="149" r:id="rId14"/>
    <sheet name="9-9-2" sheetId="150" r:id="rId15"/>
  </sheets>
  <definedNames>
    <definedName name="_xlnm._FilterDatabase" localSheetId="4" hidden="1">'9-3'!$A$2:$AE$45</definedName>
    <definedName name="_xlnm.Print_Area" localSheetId="2">'9-1'!$C$2:$AB$16</definedName>
    <definedName name="_xlnm.Print_Area" localSheetId="3">'9-2'!$A$1:$O$30</definedName>
    <definedName name="_xlnm.Print_Area" localSheetId="4">'9-3'!$C$2:$AD$28</definedName>
    <definedName name="_xlnm.Print_Area" localSheetId="5">'9-4'!$B$1:$G$17</definedName>
    <definedName name="_xlnm.Print_Area" localSheetId="6">'9-5'!$B$1:$F$22</definedName>
    <definedName name="_xlnm.Print_Area" localSheetId="7">'9-6-1'!$A$1:$X$54</definedName>
    <definedName name="_xlnm.Print_Area" localSheetId="8">'9-6-2'!$A$1:$X$54</definedName>
    <definedName name="_xlnm.Print_Area" localSheetId="11">'9-7【記載例】'!$A$1:$L$36</definedName>
    <definedName name="_xlnm.Print_Area" localSheetId="9">'9-7-1'!$A$1:$X$36</definedName>
    <definedName name="_xlnm.Print_Area" localSheetId="10">'9-7-2'!$A$1:$AH$45</definedName>
    <definedName name="_xlnm.Print_Area" localSheetId="12">'9-8'!$B$1:$Z$48</definedName>
    <definedName name="_xlnm.Print_Area" localSheetId="13">'9-9-1'!$A$2:$Z$53</definedName>
    <definedName name="_xlnm.Print_Area" localSheetId="14">'9-9-2'!$A$1:$Z$41</definedName>
    <definedName name="_xlnm.Print_Area" localSheetId="1">記載要領!$B$3:$I$29</definedName>
    <definedName name="_xlnm.Print_Area" localSheetId="0">表紙!$A$1:$I$36</definedName>
    <definedName name="_xlnm.Print_Titles" localSheetId="9">'9-7-1'!$1:$4</definedName>
    <definedName name="_xlnm.Print_Titles" localSheetId="10">'9-7-2'!$1:$4</definedName>
  </definedNames>
  <calcPr calcId="145621"/>
</workbook>
</file>

<file path=xl/calcChain.xml><?xml version="1.0" encoding="utf-8"?>
<calcChain xmlns="http://schemas.openxmlformats.org/spreadsheetml/2006/main">
  <c r="H41" i="142" l="1"/>
  <c r="I15" i="142"/>
  <c r="I26" i="142"/>
  <c r="D37" i="142"/>
  <c r="R14" i="92" l="1"/>
  <c r="I5" i="92" l="1"/>
  <c r="J5" i="92" s="1"/>
  <c r="K5" i="92" s="1"/>
  <c r="L5" i="92" s="1"/>
  <c r="M5" i="92" s="1"/>
  <c r="N5" i="92" s="1"/>
  <c r="O5" i="92" s="1"/>
  <c r="P5" i="92" s="1"/>
  <c r="Q5" i="92" s="1"/>
  <c r="R5" i="92" s="1"/>
  <c r="S5" i="92" s="1"/>
  <c r="T5" i="92" s="1"/>
  <c r="U5" i="92" s="1"/>
  <c r="V5" i="92" s="1"/>
  <c r="W5" i="92" s="1"/>
  <c r="X5" i="92" s="1"/>
  <c r="Y5" i="92" s="1"/>
  <c r="Z5" i="92" s="1"/>
  <c r="AA5" i="92" s="1"/>
  <c r="I4" i="92"/>
  <c r="J4" i="92" s="1"/>
  <c r="K4" i="92" s="1"/>
  <c r="L4" i="92" s="1"/>
  <c r="M4" i="92" s="1"/>
  <c r="N4" i="92" s="1"/>
  <c r="O4" i="92" s="1"/>
  <c r="P4" i="92" s="1"/>
  <c r="Q4" i="92" s="1"/>
  <c r="R4" i="92" s="1"/>
  <c r="S4" i="92" s="1"/>
  <c r="T4" i="92" s="1"/>
  <c r="U4" i="92" s="1"/>
  <c r="V4" i="92" s="1"/>
  <c r="W4" i="92" s="1"/>
  <c r="X4" i="92" s="1"/>
  <c r="Y4" i="92" s="1"/>
  <c r="Z4" i="92" s="1"/>
  <c r="AA4" i="92" s="1"/>
  <c r="AA14" i="92"/>
  <c r="Z14" i="92"/>
  <c r="Y14" i="92"/>
  <c r="X14" i="92"/>
  <c r="W14" i="92"/>
  <c r="V14" i="92"/>
  <c r="U14" i="92"/>
  <c r="T14" i="92"/>
  <c r="S14" i="92"/>
  <c r="Q14" i="92"/>
  <c r="P14" i="92"/>
  <c r="O14" i="92"/>
  <c r="N14" i="92"/>
  <c r="M14" i="92"/>
  <c r="L14" i="92"/>
  <c r="L9" i="92" s="1"/>
  <c r="K14" i="92"/>
  <c r="J14" i="92"/>
  <c r="I14" i="92"/>
  <c r="H14" i="92"/>
  <c r="AA22" i="92"/>
  <c r="Z22" i="92"/>
  <c r="Y22" i="92"/>
  <c r="X22" i="92"/>
  <c r="W22" i="92"/>
  <c r="V22" i="92"/>
  <c r="U22" i="92"/>
  <c r="T22" i="92"/>
  <c r="S22" i="92"/>
  <c r="R22" i="92"/>
  <c r="Q22" i="92"/>
  <c r="P22" i="92"/>
  <c r="O22" i="92"/>
  <c r="N22" i="92"/>
  <c r="M22" i="92"/>
  <c r="L22" i="92"/>
  <c r="K22" i="92"/>
  <c r="J22" i="92"/>
  <c r="I22" i="92"/>
  <c r="H22" i="92"/>
  <c r="F6" i="150" l="1"/>
  <c r="G6" i="150" s="1"/>
  <c r="H6" i="150" s="1"/>
  <c r="I6" i="150" s="1"/>
  <c r="J6" i="150" s="1"/>
  <c r="K6" i="150" s="1"/>
  <c r="L6" i="150" s="1"/>
  <c r="M6" i="150" s="1"/>
  <c r="N6" i="150" s="1"/>
  <c r="O6" i="150" s="1"/>
  <c r="P6" i="150" s="1"/>
  <c r="Q6" i="150" s="1"/>
  <c r="R6" i="150" s="1"/>
  <c r="S6" i="150" s="1"/>
  <c r="T6" i="150" s="1"/>
  <c r="U6" i="150" s="1"/>
  <c r="V6" i="150" s="1"/>
  <c r="W6" i="150" s="1"/>
  <c r="X6" i="150" s="1"/>
  <c r="Y6" i="150" s="1"/>
  <c r="Z6" i="150" s="1"/>
  <c r="F33" i="149"/>
  <c r="G33" i="149" s="1"/>
  <c r="H33" i="149" s="1"/>
  <c r="I33" i="149" s="1"/>
  <c r="J33" i="149" s="1"/>
  <c r="K33" i="149" s="1"/>
  <c r="L33" i="149" s="1"/>
  <c r="M33" i="149" s="1"/>
  <c r="N33" i="149" s="1"/>
  <c r="O33" i="149" s="1"/>
  <c r="P33" i="149" s="1"/>
  <c r="Q33" i="149" s="1"/>
  <c r="R33" i="149" s="1"/>
  <c r="S33" i="149" s="1"/>
  <c r="T33" i="149" s="1"/>
  <c r="U33" i="149" s="1"/>
  <c r="V33" i="149" s="1"/>
  <c r="W33" i="149" s="1"/>
  <c r="X33" i="149" s="1"/>
  <c r="Y33" i="149" s="1"/>
  <c r="Z33" i="149" s="1"/>
  <c r="X50" i="137"/>
  <c r="F19" i="136"/>
  <c r="F18" i="136"/>
  <c r="F17" i="136"/>
  <c r="F16" i="136"/>
  <c r="F15" i="136"/>
  <c r="F14" i="136"/>
  <c r="F13" i="136"/>
  <c r="F12" i="136"/>
  <c r="F11" i="136"/>
  <c r="F10" i="136"/>
  <c r="F9" i="136"/>
  <c r="F8" i="136"/>
  <c r="F7" i="136"/>
  <c r="F6" i="136"/>
  <c r="F5" i="136"/>
  <c r="D20" i="136"/>
  <c r="C20" i="136"/>
  <c r="O26" i="4"/>
  <c r="E26" i="4"/>
  <c r="E25" i="4"/>
  <c r="E24" i="4"/>
  <c r="D26" i="4"/>
  <c r="D25" i="4"/>
  <c r="F25" i="4" s="1"/>
  <c r="D24" i="4"/>
  <c r="F20" i="4"/>
  <c r="E22" i="4"/>
  <c r="E21" i="4"/>
  <c r="E20" i="4"/>
  <c r="E19" i="4"/>
  <c r="D22" i="4"/>
  <c r="D21" i="4"/>
  <c r="D20" i="4"/>
  <c r="D19" i="4"/>
  <c r="O6" i="4"/>
  <c r="L6" i="4"/>
  <c r="I6" i="4"/>
  <c r="E17" i="4"/>
  <c r="E16" i="4"/>
  <c r="E15" i="4"/>
  <c r="E14" i="4"/>
  <c r="E13" i="4"/>
  <c r="E12" i="4"/>
  <c r="E11" i="4"/>
  <c r="E10" i="4"/>
  <c r="E9" i="4"/>
  <c r="E8" i="4"/>
  <c r="E7" i="4"/>
  <c r="E6" i="4"/>
  <c r="D17" i="4"/>
  <c r="D16" i="4"/>
  <c r="D15" i="4"/>
  <c r="D14" i="4"/>
  <c r="D13" i="4"/>
  <c r="D12" i="4"/>
  <c r="D11" i="4"/>
  <c r="D10" i="4"/>
  <c r="D9" i="4"/>
  <c r="D8" i="4"/>
  <c r="D7" i="4"/>
  <c r="F7" i="4" s="1"/>
  <c r="D6" i="4"/>
  <c r="F6" i="4" s="1"/>
  <c r="AB11" i="91"/>
  <c r="AB10" i="91"/>
  <c r="AB7" i="91"/>
  <c r="AB6" i="91"/>
  <c r="E9" i="91"/>
  <c r="J12" i="91"/>
  <c r="J13" i="91" s="1"/>
  <c r="I12" i="91"/>
  <c r="I13" i="91" s="1"/>
  <c r="H12" i="91"/>
  <c r="H13" i="91" s="1"/>
  <c r="AB12" i="91" l="1"/>
  <c r="D23" i="4"/>
  <c r="D27" i="4" s="1"/>
  <c r="X5" i="139"/>
  <c r="F34" i="145"/>
  <c r="F6" i="135"/>
  <c r="W51" i="137"/>
  <c r="AG15" i="142" l="1"/>
  <c r="X15" i="142"/>
  <c r="Y15" i="142"/>
  <c r="Z15" i="142"/>
  <c r="AA15" i="142"/>
  <c r="AB15" i="142"/>
  <c r="AC15" i="142"/>
  <c r="AD15" i="142"/>
  <c r="AE15" i="142"/>
  <c r="AF15" i="142"/>
  <c r="E20" i="136"/>
  <c r="F20" i="136" s="1"/>
  <c r="F9" i="91" l="1"/>
  <c r="I26" i="4" l="1"/>
  <c r="I25" i="4"/>
  <c r="I24" i="4"/>
  <c r="H23" i="4"/>
  <c r="H27" i="4" s="1"/>
  <c r="G23" i="4"/>
  <c r="G27" i="4" s="1"/>
  <c r="I22" i="4"/>
  <c r="I21" i="4"/>
  <c r="I20" i="4"/>
  <c r="I19" i="4"/>
  <c r="I17" i="4"/>
  <c r="I16" i="4"/>
  <c r="I15" i="4"/>
  <c r="I14" i="4"/>
  <c r="I13" i="4"/>
  <c r="I12" i="4"/>
  <c r="I11" i="4"/>
  <c r="I10" i="4"/>
  <c r="I9" i="4"/>
  <c r="I8" i="4"/>
  <c r="I7" i="4"/>
  <c r="L26" i="4"/>
  <c r="L25" i="4"/>
  <c r="L24" i="4"/>
  <c r="K23" i="4"/>
  <c r="K27" i="4" s="1"/>
  <c r="K28" i="4" s="1"/>
  <c r="K29" i="4" s="1"/>
  <c r="J23" i="4"/>
  <c r="J27" i="4" s="1"/>
  <c r="J28" i="4" s="1"/>
  <c r="J29" i="4" s="1"/>
  <c r="L22" i="4"/>
  <c r="L21" i="4"/>
  <c r="L20" i="4"/>
  <c r="L19" i="4"/>
  <c r="L17" i="4"/>
  <c r="L16" i="4"/>
  <c r="L15" i="4"/>
  <c r="L14" i="4"/>
  <c r="L13" i="4"/>
  <c r="L12" i="4"/>
  <c r="L11" i="4"/>
  <c r="L10" i="4"/>
  <c r="L9" i="4"/>
  <c r="L8" i="4"/>
  <c r="L7" i="4"/>
  <c r="AB22" i="92" l="1"/>
  <c r="H28" i="4"/>
  <c r="G28" i="4"/>
  <c r="L23" i="4"/>
  <c r="L27" i="4" s="1"/>
  <c r="L28" i="4" s="1"/>
  <c r="L29" i="4" s="1"/>
  <c r="I23" i="4"/>
  <c r="I27" i="4" s="1"/>
  <c r="F6" i="149"/>
  <c r="G6" i="149" s="1"/>
  <c r="H6" i="149" s="1"/>
  <c r="I6" i="149" s="1"/>
  <c r="J6" i="149" s="1"/>
  <c r="K6" i="149" s="1"/>
  <c r="L6" i="149" s="1"/>
  <c r="M6" i="149" s="1"/>
  <c r="N6" i="149" s="1"/>
  <c r="O6" i="149" s="1"/>
  <c r="P6" i="149" s="1"/>
  <c r="Q6" i="149" s="1"/>
  <c r="R6" i="149" s="1"/>
  <c r="S6" i="149" s="1"/>
  <c r="T6" i="149" s="1"/>
  <c r="U6" i="149" s="1"/>
  <c r="V6" i="149" s="1"/>
  <c r="W6" i="149" s="1"/>
  <c r="X6" i="149" s="1"/>
  <c r="Y6" i="149" s="1"/>
  <c r="Z6" i="149" s="1"/>
  <c r="Y43" i="145"/>
  <c r="X43" i="145"/>
  <c r="W43" i="145"/>
  <c r="V43" i="145"/>
  <c r="U43" i="145"/>
  <c r="T43" i="145"/>
  <c r="S43" i="145"/>
  <c r="R43" i="145"/>
  <c r="Q43" i="145"/>
  <c r="P43" i="145"/>
  <c r="O43" i="145"/>
  <c r="N43" i="145"/>
  <c r="M43" i="145"/>
  <c r="L43" i="145"/>
  <c r="K43" i="145"/>
  <c r="J43" i="145"/>
  <c r="I43" i="145"/>
  <c r="H43" i="145"/>
  <c r="G43" i="145"/>
  <c r="F43" i="145"/>
  <c r="Y42" i="145"/>
  <c r="X42" i="145"/>
  <c r="W42" i="145"/>
  <c r="V42" i="145"/>
  <c r="U42" i="145"/>
  <c r="T42" i="145"/>
  <c r="S42" i="145"/>
  <c r="R42" i="145"/>
  <c r="Q42" i="145"/>
  <c r="P42" i="145"/>
  <c r="O42" i="145"/>
  <c r="N42" i="145"/>
  <c r="M42" i="145"/>
  <c r="L42" i="145"/>
  <c r="K42" i="145"/>
  <c r="J42" i="145"/>
  <c r="I42" i="145"/>
  <c r="H42" i="145"/>
  <c r="G42" i="145"/>
  <c r="F42" i="145"/>
  <c r="Z41" i="145"/>
  <c r="Y40" i="145"/>
  <c r="X40" i="145"/>
  <c r="W40" i="145"/>
  <c r="V40" i="145"/>
  <c r="U40" i="145"/>
  <c r="T40" i="145"/>
  <c r="S40" i="145"/>
  <c r="R40" i="145"/>
  <c r="Q40" i="145"/>
  <c r="P40" i="145"/>
  <c r="O40" i="145"/>
  <c r="N40" i="145"/>
  <c r="M40" i="145"/>
  <c r="L40" i="145"/>
  <c r="K40" i="145"/>
  <c r="J40" i="145"/>
  <c r="I40" i="145"/>
  <c r="H40" i="145"/>
  <c r="G40" i="145"/>
  <c r="F40" i="145"/>
  <c r="Z39" i="145"/>
  <c r="Y38" i="145"/>
  <c r="X38" i="145"/>
  <c r="W38" i="145"/>
  <c r="V38" i="145"/>
  <c r="U38" i="145"/>
  <c r="T38" i="145"/>
  <c r="S38" i="145"/>
  <c r="R38" i="145"/>
  <c r="Q38" i="145"/>
  <c r="P38" i="145"/>
  <c r="O38" i="145"/>
  <c r="N38" i="145"/>
  <c r="M38" i="145"/>
  <c r="L38" i="145"/>
  <c r="K38" i="145"/>
  <c r="J38" i="145"/>
  <c r="I38" i="145"/>
  <c r="H38" i="145"/>
  <c r="G38" i="145"/>
  <c r="F38" i="145"/>
  <c r="Z37" i="145"/>
  <c r="Y36" i="145"/>
  <c r="X36" i="145"/>
  <c r="W36" i="145"/>
  <c r="V36" i="145"/>
  <c r="U36" i="145"/>
  <c r="T36" i="145"/>
  <c r="S36" i="145"/>
  <c r="R36" i="145"/>
  <c r="Q36" i="145"/>
  <c r="P36" i="145"/>
  <c r="O36" i="145"/>
  <c r="N36" i="145"/>
  <c r="M36" i="145"/>
  <c r="L36" i="145"/>
  <c r="K36" i="145"/>
  <c r="J36" i="145"/>
  <c r="I36" i="145"/>
  <c r="H36" i="145"/>
  <c r="G36" i="145"/>
  <c r="F36" i="145"/>
  <c r="Z35" i="145"/>
  <c r="Y34" i="145"/>
  <c r="X34" i="145"/>
  <c r="W34" i="145"/>
  <c r="V34" i="145"/>
  <c r="U34" i="145"/>
  <c r="T34" i="145"/>
  <c r="S34" i="145"/>
  <c r="R34" i="145"/>
  <c r="Q34" i="145"/>
  <c r="P34" i="145"/>
  <c r="O34" i="145"/>
  <c r="N34" i="145"/>
  <c r="M34" i="145"/>
  <c r="L34" i="145"/>
  <c r="K34" i="145"/>
  <c r="J34" i="145"/>
  <c r="I34" i="145"/>
  <c r="H34" i="145"/>
  <c r="G34" i="145"/>
  <c r="Z33" i="145"/>
  <c r="Y32" i="145"/>
  <c r="X32" i="145"/>
  <c r="W32" i="145"/>
  <c r="V32" i="145"/>
  <c r="U32" i="145"/>
  <c r="T32" i="145"/>
  <c r="S32" i="145"/>
  <c r="R32" i="145"/>
  <c r="Q32" i="145"/>
  <c r="P32" i="145"/>
  <c r="O32" i="145"/>
  <c r="N32" i="145"/>
  <c r="M32" i="145"/>
  <c r="L32" i="145"/>
  <c r="K32" i="145"/>
  <c r="J32" i="145"/>
  <c r="I32" i="145"/>
  <c r="H32" i="145"/>
  <c r="G32" i="145"/>
  <c r="F32" i="145"/>
  <c r="Z31" i="145"/>
  <c r="Y30" i="145"/>
  <c r="X30" i="145"/>
  <c r="W30" i="145"/>
  <c r="V30" i="145"/>
  <c r="U30" i="145"/>
  <c r="T30" i="145"/>
  <c r="S30" i="145"/>
  <c r="R30" i="145"/>
  <c r="Q30" i="145"/>
  <c r="P30" i="145"/>
  <c r="O30" i="145"/>
  <c r="N30" i="145"/>
  <c r="M30" i="145"/>
  <c r="L30" i="145"/>
  <c r="K30" i="145"/>
  <c r="J30" i="145"/>
  <c r="I30" i="145"/>
  <c r="H30" i="145"/>
  <c r="G30" i="145"/>
  <c r="F30" i="145"/>
  <c r="Z29" i="145"/>
  <c r="Y28" i="145"/>
  <c r="X28" i="145"/>
  <c r="W28" i="145"/>
  <c r="V28" i="145"/>
  <c r="U28" i="145"/>
  <c r="T28" i="145"/>
  <c r="S28" i="145"/>
  <c r="R28" i="145"/>
  <c r="Q28" i="145"/>
  <c r="P28" i="145"/>
  <c r="O28" i="145"/>
  <c r="N28" i="145"/>
  <c r="M28" i="145"/>
  <c r="L28" i="145"/>
  <c r="K28" i="145"/>
  <c r="J28" i="145"/>
  <c r="I28" i="145"/>
  <c r="H28" i="145"/>
  <c r="G28" i="145"/>
  <c r="F28" i="145"/>
  <c r="Z27" i="145"/>
  <c r="Y26" i="145"/>
  <c r="X26" i="145"/>
  <c r="W26" i="145"/>
  <c r="V26" i="145"/>
  <c r="U26" i="145"/>
  <c r="T26" i="145"/>
  <c r="S26" i="145"/>
  <c r="R26" i="145"/>
  <c r="Q26" i="145"/>
  <c r="P26" i="145"/>
  <c r="O26" i="145"/>
  <c r="N26" i="145"/>
  <c r="M26" i="145"/>
  <c r="L26" i="145"/>
  <c r="K26" i="145"/>
  <c r="J26" i="145"/>
  <c r="I26" i="145"/>
  <c r="H26" i="145"/>
  <c r="G26" i="145"/>
  <c r="F26" i="145"/>
  <c r="Z25" i="145"/>
  <c r="Y23" i="145"/>
  <c r="X23" i="145"/>
  <c r="X45" i="145" s="1"/>
  <c r="W23" i="145"/>
  <c r="V23" i="145"/>
  <c r="V45" i="145" s="1"/>
  <c r="U23" i="145"/>
  <c r="T23" i="145"/>
  <c r="T45" i="145" s="1"/>
  <c r="S23" i="145"/>
  <c r="R23" i="145"/>
  <c r="R45" i="145" s="1"/>
  <c r="Q23" i="145"/>
  <c r="P23" i="145"/>
  <c r="P45" i="145" s="1"/>
  <c r="O23" i="145"/>
  <c r="N23" i="145"/>
  <c r="N45" i="145" s="1"/>
  <c r="M23" i="145"/>
  <c r="L23" i="145"/>
  <c r="L45" i="145" s="1"/>
  <c r="K23" i="145"/>
  <c r="J23" i="145"/>
  <c r="J45" i="145" s="1"/>
  <c r="I23" i="145"/>
  <c r="H23" i="145"/>
  <c r="H45" i="145" s="1"/>
  <c r="G23" i="145"/>
  <c r="F23" i="145"/>
  <c r="F45" i="145" s="1"/>
  <c r="Y22" i="145"/>
  <c r="X22" i="145"/>
  <c r="W22" i="145"/>
  <c r="V22" i="145"/>
  <c r="U22" i="145"/>
  <c r="T22" i="145"/>
  <c r="S22" i="145"/>
  <c r="R22" i="145"/>
  <c r="Q22" i="145"/>
  <c r="P22" i="145"/>
  <c r="O22" i="145"/>
  <c r="N22" i="145"/>
  <c r="M22" i="145"/>
  <c r="L22" i="145"/>
  <c r="K22" i="145"/>
  <c r="J22" i="145"/>
  <c r="I22" i="145"/>
  <c r="H22" i="145"/>
  <c r="G22" i="145"/>
  <c r="F22" i="145"/>
  <c r="Z21" i="145"/>
  <c r="Y20" i="145"/>
  <c r="X20" i="145"/>
  <c r="W20" i="145"/>
  <c r="V20" i="145"/>
  <c r="U20" i="145"/>
  <c r="T20" i="145"/>
  <c r="S20" i="145"/>
  <c r="R20" i="145"/>
  <c r="Q20" i="145"/>
  <c r="P20" i="145"/>
  <c r="O20" i="145"/>
  <c r="N20" i="145"/>
  <c r="M20" i="145"/>
  <c r="L20" i="145"/>
  <c r="K20" i="145"/>
  <c r="J20" i="145"/>
  <c r="I20" i="145"/>
  <c r="H20" i="145"/>
  <c r="G20" i="145"/>
  <c r="F20" i="145"/>
  <c r="Z19" i="145"/>
  <c r="Y18" i="145"/>
  <c r="X18" i="145"/>
  <c r="W18" i="145"/>
  <c r="V18" i="145"/>
  <c r="U18" i="145"/>
  <c r="T18" i="145"/>
  <c r="S18" i="145"/>
  <c r="R18" i="145"/>
  <c r="Q18" i="145"/>
  <c r="P18" i="145"/>
  <c r="O18" i="145"/>
  <c r="N18" i="145"/>
  <c r="M18" i="145"/>
  <c r="L18" i="145"/>
  <c r="K18" i="145"/>
  <c r="J18" i="145"/>
  <c r="I18" i="145"/>
  <c r="H18" i="145"/>
  <c r="G18" i="145"/>
  <c r="F18" i="145"/>
  <c r="Z17" i="145"/>
  <c r="Y16" i="145"/>
  <c r="X16" i="145"/>
  <c r="W16" i="145"/>
  <c r="V16" i="145"/>
  <c r="U16" i="145"/>
  <c r="T16" i="145"/>
  <c r="S16" i="145"/>
  <c r="R16" i="145"/>
  <c r="Q16" i="145"/>
  <c r="P16" i="145"/>
  <c r="O16" i="145"/>
  <c r="N16" i="145"/>
  <c r="M16" i="145"/>
  <c r="L16" i="145"/>
  <c r="K16" i="145"/>
  <c r="J16" i="145"/>
  <c r="I16" i="145"/>
  <c r="H16" i="145"/>
  <c r="G16" i="145"/>
  <c r="F16" i="145"/>
  <c r="Z15" i="145"/>
  <c r="Y14" i="145"/>
  <c r="X14" i="145"/>
  <c r="W14" i="145"/>
  <c r="V14" i="145"/>
  <c r="U14" i="145"/>
  <c r="T14" i="145"/>
  <c r="S14" i="145"/>
  <c r="R14" i="145"/>
  <c r="Q14" i="145"/>
  <c r="P14" i="145"/>
  <c r="O14" i="145"/>
  <c r="N14" i="145"/>
  <c r="M14" i="145"/>
  <c r="L14" i="145"/>
  <c r="K14" i="145"/>
  <c r="J14" i="145"/>
  <c r="I14" i="145"/>
  <c r="H14" i="145"/>
  <c r="G14" i="145"/>
  <c r="F14" i="145"/>
  <c r="Z13" i="145"/>
  <c r="Y12" i="145"/>
  <c r="X12" i="145"/>
  <c r="W12" i="145"/>
  <c r="V12" i="145"/>
  <c r="U12" i="145"/>
  <c r="T12" i="145"/>
  <c r="S12" i="145"/>
  <c r="R12" i="145"/>
  <c r="Q12" i="145"/>
  <c r="P12" i="145"/>
  <c r="O12" i="145"/>
  <c r="N12" i="145"/>
  <c r="M12" i="145"/>
  <c r="L12" i="145"/>
  <c r="K12" i="145"/>
  <c r="J12" i="145"/>
  <c r="I12" i="145"/>
  <c r="H12" i="145"/>
  <c r="G12" i="145"/>
  <c r="F12" i="145"/>
  <c r="Z11" i="145"/>
  <c r="Y10" i="145"/>
  <c r="X10" i="145"/>
  <c r="W10" i="145"/>
  <c r="V10" i="145"/>
  <c r="U10" i="145"/>
  <c r="T10" i="145"/>
  <c r="S10" i="145"/>
  <c r="R10" i="145"/>
  <c r="Q10" i="145"/>
  <c r="P10" i="145"/>
  <c r="O10" i="145"/>
  <c r="N10" i="145"/>
  <c r="M10" i="145"/>
  <c r="L10" i="145"/>
  <c r="K10" i="145"/>
  <c r="J10" i="145"/>
  <c r="I10" i="145"/>
  <c r="H10" i="145"/>
  <c r="G10" i="145"/>
  <c r="F10" i="145"/>
  <c r="Z9" i="145"/>
  <c r="Y8" i="145"/>
  <c r="X8" i="145"/>
  <c r="W8" i="145"/>
  <c r="V8" i="145"/>
  <c r="U8" i="145"/>
  <c r="T8" i="145"/>
  <c r="S8" i="145"/>
  <c r="R8" i="145"/>
  <c r="Q8" i="145"/>
  <c r="P8" i="145"/>
  <c r="O8" i="145"/>
  <c r="N8" i="145"/>
  <c r="M8" i="145"/>
  <c r="L8" i="145"/>
  <c r="K8" i="145"/>
  <c r="J8" i="145"/>
  <c r="I8" i="145"/>
  <c r="H8" i="145"/>
  <c r="G8" i="145"/>
  <c r="F8" i="145"/>
  <c r="Z7" i="145"/>
  <c r="Y6" i="145"/>
  <c r="X6" i="145"/>
  <c r="W6" i="145"/>
  <c r="V6" i="145"/>
  <c r="U6" i="145"/>
  <c r="T6" i="145"/>
  <c r="S6" i="145"/>
  <c r="R6" i="145"/>
  <c r="Q6" i="145"/>
  <c r="P6" i="145"/>
  <c r="O6" i="145"/>
  <c r="N6" i="145"/>
  <c r="M6" i="145"/>
  <c r="L6" i="145"/>
  <c r="K6" i="145"/>
  <c r="J6" i="145"/>
  <c r="I6" i="145"/>
  <c r="H6" i="145"/>
  <c r="G6" i="145"/>
  <c r="F6" i="145"/>
  <c r="Z5" i="145"/>
  <c r="H4" i="145"/>
  <c r="I4" i="145" s="1"/>
  <c r="J4" i="145" s="1"/>
  <c r="K4" i="145" s="1"/>
  <c r="L4" i="145" s="1"/>
  <c r="M4" i="145" s="1"/>
  <c r="N4" i="145" s="1"/>
  <c r="O4" i="145" s="1"/>
  <c r="P4" i="145" s="1"/>
  <c r="Q4" i="145" s="1"/>
  <c r="R4" i="145" s="1"/>
  <c r="S4" i="145" s="1"/>
  <c r="T4" i="145" s="1"/>
  <c r="U4" i="145" s="1"/>
  <c r="V4" i="145" s="1"/>
  <c r="W4" i="145" s="1"/>
  <c r="X4" i="145" s="1"/>
  <c r="Y4" i="145" s="1"/>
  <c r="I16" i="144"/>
  <c r="H16" i="144"/>
  <c r="G16" i="144"/>
  <c r="F16" i="144"/>
  <c r="E16" i="144"/>
  <c r="D16" i="144"/>
  <c r="F4" i="144"/>
  <c r="G4" i="144" s="1"/>
  <c r="AG41" i="142"/>
  <c r="AF41" i="142"/>
  <c r="AE41" i="142"/>
  <c r="AD41" i="142"/>
  <c r="AC41" i="142"/>
  <c r="AB41" i="142"/>
  <c r="AA41" i="142"/>
  <c r="Z41" i="142"/>
  <c r="Y41" i="142"/>
  <c r="X41" i="142"/>
  <c r="W41" i="142"/>
  <c r="V41" i="142"/>
  <c r="U41" i="142"/>
  <c r="T41" i="142"/>
  <c r="S41" i="142"/>
  <c r="R41" i="142"/>
  <c r="Q41" i="142"/>
  <c r="P41" i="142"/>
  <c r="O41" i="142"/>
  <c r="N41" i="142"/>
  <c r="M41" i="142"/>
  <c r="L41" i="142"/>
  <c r="K41" i="142"/>
  <c r="J41" i="142"/>
  <c r="I41" i="142"/>
  <c r="G41" i="142"/>
  <c r="F41" i="142"/>
  <c r="E41" i="142"/>
  <c r="D41" i="142"/>
  <c r="AH40" i="142"/>
  <c r="AH38" i="142"/>
  <c r="AG37" i="142"/>
  <c r="AF37" i="142"/>
  <c r="AE37" i="142"/>
  <c r="AD37" i="142"/>
  <c r="AC37" i="142"/>
  <c r="AB37" i="142"/>
  <c r="AA37" i="142"/>
  <c r="Z37" i="142"/>
  <c r="Y37" i="142"/>
  <c r="X37" i="142"/>
  <c r="W37" i="142"/>
  <c r="V37" i="142"/>
  <c r="U37" i="142"/>
  <c r="T37" i="142"/>
  <c r="S37" i="142"/>
  <c r="R37" i="142"/>
  <c r="Q37" i="142"/>
  <c r="P37" i="142"/>
  <c r="O37" i="142"/>
  <c r="N37" i="142"/>
  <c r="M37" i="142"/>
  <c r="L37" i="142"/>
  <c r="K37" i="142"/>
  <c r="J37" i="142"/>
  <c r="I37" i="142"/>
  <c r="H37" i="142"/>
  <c r="G37" i="142"/>
  <c r="F37" i="142"/>
  <c r="E37" i="142"/>
  <c r="AH36" i="142"/>
  <c r="AH35" i="142"/>
  <c r="AH34" i="142"/>
  <c r="AH33" i="142"/>
  <c r="AH32" i="142"/>
  <c r="AH31" i="142"/>
  <c r="AH30" i="142"/>
  <c r="AH29" i="142"/>
  <c r="AH28" i="142"/>
  <c r="AH27" i="142"/>
  <c r="AG26" i="142"/>
  <c r="AF26" i="142"/>
  <c r="AE26" i="142"/>
  <c r="AD26" i="142"/>
  <c r="AC26" i="142"/>
  <c r="AB26" i="142"/>
  <c r="AA26" i="142"/>
  <c r="Z26" i="142"/>
  <c r="Y26" i="142"/>
  <c r="X26" i="142"/>
  <c r="W26" i="142"/>
  <c r="V26" i="142"/>
  <c r="U26" i="142"/>
  <c r="T26" i="142"/>
  <c r="S26" i="142"/>
  <c r="R26" i="142"/>
  <c r="Q26" i="142"/>
  <c r="P26" i="142"/>
  <c r="O26" i="142"/>
  <c r="N26" i="142"/>
  <c r="M26" i="142"/>
  <c r="L26" i="142"/>
  <c r="K26" i="142"/>
  <c r="J26" i="142"/>
  <c r="H26" i="142"/>
  <c r="G26" i="142"/>
  <c r="F26" i="142"/>
  <c r="E26" i="142"/>
  <c r="D26" i="142"/>
  <c r="AH25" i="142"/>
  <c r="AH24" i="142"/>
  <c r="AH23" i="142"/>
  <c r="AH22" i="142"/>
  <c r="AH21" i="142"/>
  <c r="AH20" i="142"/>
  <c r="AH19" i="142"/>
  <c r="AH18" i="142"/>
  <c r="AH17" i="142"/>
  <c r="AH16" i="142"/>
  <c r="W15" i="142"/>
  <c r="V15" i="142"/>
  <c r="U15" i="142"/>
  <c r="T15" i="142"/>
  <c r="S15" i="142"/>
  <c r="R15" i="142"/>
  <c r="Q15" i="142"/>
  <c r="P15" i="142"/>
  <c r="O15" i="142"/>
  <c r="N15" i="142"/>
  <c r="M15" i="142"/>
  <c r="L15" i="142"/>
  <c r="K15" i="142"/>
  <c r="J15" i="142"/>
  <c r="H15" i="142"/>
  <c r="G15" i="142"/>
  <c r="F15" i="142"/>
  <c r="E15" i="142"/>
  <c r="D15" i="142"/>
  <c r="AH14" i="142"/>
  <c r="AH13" i="142"/>
  <c r="AH12" i="142"/>
  <c r="AH11" i="142"/>
  <c r="AH10" i="142"/>
  <c r="AH9" i="142"/>
  <c r="AH8" i="142"/>
  <c r="AH7" i="142"/>
  <c r="AH6" i="142"/>
  <c r="AH5" i="142"/>
  <c r="F4" i="142"/>
  <c r="G4" i="142" s="1"/>
  <c r="H4" i="142" s="1"/>
  <c r="I4" i="142" s="1"/>
  <c r="J4" i="142" s="1"/>
  <c r="K4" i="142" s="1"/>
  <c r="L4" i="142" s="1"/>
  <c r="M4" i="142" s="1"/>
  <c r="N4" i="142" s="1"/>
  <c r="O4" i="142" s="1"/>
  <c r="P4" i="142" s="1"/>
  <c r="Q4" i="142" s="1"/>
  <c r="R4" i="142" s="1"/>
  <c r="S4" i="142" s="1"/>
  <c r="T4" i="142" s="1"/>
  <c r="U4" i="142" s="1"/>
  <c r="V4" i="142" s="1"/>
  <c r="W4" i="142" s="1"/>
  <c r="X4" i="142" s="1"/>
  <c r="Y4" i="142" s="1"/>
  <c r="Z4" i="142" s="1"/>
  <c r="AA4" i="142" s="1"/>
  <c r="AB4" i="142" s="1"/>
  <c r="AC4" i="142" s="1"/>
  <c r="AD4" i="142" s="1"/>
  <c r="AE4" i="142" s="1"/>
  <c r="AF4" i="142" s="1"/>
  <c r="AG4" i="142" s="1"/>
  <c r="W32" i="140"/>
  <c r="V32" i="140"/>
  <c r="U32" i="140"/>
  <c r="T32" i="140"/>
  <c r="S32" i="140"/>
  <c r="R32" i="140"/>
  <c r="Q32" i="140"/>
  <c r="P32" i="140"/>
  <c r="O32" i="140"/>
  <c r="N32" i="140"/>
  <c r="M32" i="140"/>
  <c r="L32" i="140"/>
  <c r="K32" i="140"/>
  <c r="J32" i="140"/>
  <c r="I32" i="140"/>
  <c r="H32" i="140"/>
  <c r="G32" i="140"/>
  <c r="F32" i="140"/>
  <c r="E32" i="140"/>
  <c r="D32" i="140"/>
  <c r="X31" i="140"/>
  <c r="X29" i="140"/>
  <c r="W28" i="140"/>
  <c r="V28" i="140"/>
  <c r="U28" i="140"/>
  <c r="T28" i="140"/>
  <c r="S28" i="140"/>
  <c r="R28" i="140"/>
  <c r="Q28" i="140"/>
  <c r="P28" i="140"/>
  <c r="O28" i="140"/>
  <c r="N28" i="140"/>
  <c r="M28" i="140"/>
  <c r="L28" i="140"/>
  <c r="K28" i="140"/>
  <c r="J28" i="140"/>
  <c r="I28" i="140"/>
  <c r="H28" i="140"/>
  <c r="G28" i="140"/>
  <c r="F28" i="140"/>
  <c r="E28" i="140"/>
  <c r="D28" i="140"/>
  <c r="X27" i="140"/>
  <c r="X26" i="140"/>
  <c r="X25" i="140"/>
  <c r="X24" i="140"/>
  <c r="X23" i="140"/>
  <c r="X22" i="140"/>
  <c r="X21" i="140"/>
  <c r="W20" i="140"/>
  <c r="V20" i="140"/>
  <c r="U20" i="140"/>
  <c r="T20" i="140"/>
  <c r="S20" i="140"/>
  <c r="R20" i="140"/>
  <c r="Q20" i="140"/>
  <c r="P20" i="140"/>
  <c r="O20" i="140"/>
  <c r="N20" i="140"/>
  <c r="M20" i="140"/>
  <c r="L20" i="140"/>
  <c r="K20" i="140"/>
  <c r="J20" i="140"/>
  <c r="I20" i="140"/>
  <c r="H20" i="140"/>
  <c r="G20" i="140"/>
  <c r="F20" i="140"/>
  <c r="E20" i="140"/>
  <c r="D20" i="140"/>
  <c r="X19" i="140"/>
  <c r="X18" i="140"/>
  <c r="X17" i="140"/>
  <c r="X16" i="140"/>
  <c r="X15" i="140"/>
  <c r="X14" i="140"/>
  <c r="X13" i="140"/>
  <c r="W12" i="140"/>
  <c r="V12" i="140"/>
  <c r="U12" i="140"/>
  <c r="T12" i="140"/>
  <c r="S12" i="140"/>
  <c r="R12" i="140"/>
  <c r="Q12" i="140"/>
  <c r="P12" i="140"/>
  <c r="O12" i="140"/>
  <c r="N12" i="140"/>
  <c r="M12" i="140"/>
  <c r="L12" i="140"/>
  <c r="K12" i="140"/>
  <c r="J12" i="140"/>
  <c r="I12" i="140"/>
  <c r="H12" i="140"/>
  <c r="G12" i="140"/>
  <c r="F12" i="140"/>
  <c r="E12" i="140"/>
  <c r="D12" i="140"/>
  <c r="X11" i="140"/>
  <c r="X10" i="140"/>
  <c r="X9" i="140"/>
  <c r="X8" i="140"/>
  <c r="X7" i="140"/>
  <c r="X6" i="140"/>
  <c r="X5" i="140"/>
  <c r="F4" i="140"/>
  <c r="G4" i="140" s="1"/>
  <c r="H4" i="140" s="1"/>
  <c r="I4" i="140" s="1"/>
  <c r="J4" i="140" s="1"/>
  <c r="K4" i="140" s="1"/>
  <c r="L4" i="140" s="1"/>
  <c r="M4" i="140" s="1"/>
  <c r="N4" i="140" s="1"/>
  <c r="O4" i="140" s="1"/>
  <c r="P4" i="140" s="1"/>
  <c r="Q4" i="140" s="1"/>
  <c r="R4" i="140" s="1"/>
  <c r="S4" i="140" s="1"/>
  <c r="T4" i="140" s="1"/>
  <c r="U4" i="140" s="1"/>
  <c r="V4" i="140" s="1"/>
  <c r="W4" i="140" s="1"/>
  <c r="W50" i="139"/>
  <c r="V50" i="139"/>
  <c r="U50" i="139"/>
  <c r="T50" i="139"/>
  <c r="S50" i="139"/>
  <c r="R50" i="139"/>
  <c r="Q50" i="139"/>
  <c r="P50" i="139"/>
  <c r="O50" i="139"/>
  <c r="N50" i="139"/>
  <c r="M50" i="139"/>
  <c r="L50" i="139"/>
  <c r="K50" i="139"/>
  <c r="J50" i="139"/>
  <c r="I50" i="139"/>
  <c r="H50" i="139"/>
  <c r="G50" i="139"/>
  <c r="F50" i="139"/>
  <c r="E50" i="139"/>
  <c r="D50" i="139"/>
  <c r="X48" i="139"/>
  <c r="W47" i="139"/>
  <c r="V47" i="139"/>
  <c r="U47" i="139"/>
  <c r="T47" i="139"/>
  <c r="S47" i="139"/>
  <c r="R47" i="139"/>
  <c r="Q47" i="139"/>
  <c r="P47" i="139"/>
  <c r="O47" i="139"/>
  <c r="N47" i="139"/>
  <c r="M47" i="139"/>
  <c r="L47" i="139"/>
  <c r="K47" i="139"/>
  <c r="J47" i="139"/>
  <c r="I47" i="139"/>
  <c r="H47" i="139"/>
  <c r="G47" i="139"/>
  <c r="F47" i="139"/>
  <c r="E47" i="139"/>
  <c r="D47" i="139"/>
  <c r="X45" i="139"/>
  <c r="W44" i="139"/>
  <c r="V44" i="139"/>
  <c r="U44" i="139"/>
  <c r="T44" i="139"/>
  <c r="S44" i="139"/>
  <c r="R44" i="139"/>
  <c r="Q44" i="139"/>
  <c r="P44" i="139"/>
  <c r="O44" i="139"/>
  <c r="N44" i="139"/>
  <c r="M44" i="139"/>
  <c r="L44" i="139"/>
  <c r="K44" i="139"/>
  <c r="J44" i="139"/>
  <c r="I44" i="139"/>
  <c r="H44" i="139"/>
  <c r="G44" i="139"/>
  <c r="F44" i="139"/>
  <c r="E44" i="139"/>
  <c r="D44" i="139"/>
  <c r="X42" i="139"/>
  <c r="W41" i="139"/>
  <c r="V41" i="139"/>
  <c r="U41" i="139"/>
  <c r="T41" i="139"/>
  <c r="S41" i="139"/>
  <c r="R41" i="139"/>
  <c r="Q41" i="139"/>
  <c r="P41" i="139"/>
  <c r="O41" i="139"/>
  <c r="N41" i="139"/>
  <c r="M41" i="139"/>
  <c r="L41" i="139"/>
  <c r="K41" i="139"/>
  <c r="J41" i="139"/>
  <c r="I41" i="139"/>
  <c r="H41" i="139"/>
  <c r="G41" i="139"/>
  <c r="F41" i="139"/>
  <c r="E41" i="139"/>
  <c r="D41" i="139"/>
  <c r="X39" i="139"/>
  <c r="W38" i="139"/>
  <c r="V38" i="139"/>
  <c r="U38" i="139"/>
  <c r="T38" i="139"/>
  <c r="S38" i="139"/>
  <c r="R38" i="139"/>
  <c r="Q38" i="139"/>
  <c r="P38" i="139"/>
  <c r="O38" i="139"/>
  <c r="N38" i="139"/>
  <c r="M38" i="139"/>
  <c r="L38" i="139"/>
  <c r="K38" i="139"/>
  <c r="J38" i="139"/>
  <c r="I38" i="139"/>
  <c r="H38" i="139"/>
  <c r="G38" i="139"/>
  <c r="F38" i="139"/>
  <c r="E38" i="139"/>
  <c r="D38" i="139"/>
  <c r="X36" i="139"/>
  <c r="W35" i="139"/>
  <c r="V35" i="139"/>
  <c r="U35" i="139"/>
  <c r="T35" i="139"/>
  <c r="S35" i="139"/>
  <c r="R35" i="139"/>
  <c r="Q35" i="139"/>
  <c r="P35" i="139"/>
  <c r="O35" i="139"/>
  <c r="N35" i="139"/>
  <c r="M35" i="139"/>
  <c r="L35" i="139"/>
  <c r="K35" i="139"/>
  <c r="J35" i="139"/>
  <c r="I35" i="139"/>
  <c r="H35" i="139"/>
  <c r="G35" i="139"/>
  <c r="F35" i="139"/>
  <c r="E35" i="139"/>
  <c r="D35" i="139"/>
  <c r="X33" i="139"/>
  <c r="W32" i="139"/>
  <c r="V32" i="139"/>
  <c r="U32" i="139"/>
  <c r="T32" i="139"/>
  <c r="S32" i="139"/>
  <c r="R32" i="139"/>
  <c r="Q32" i="139"/>
  <c r="P32" i="139"/>
  <c r="O32" i="139"/>
  <c r="N32" i="139"/>
  <c r="M32" i="139"/>
  <c r="L32" i="139"/>
  <c r="K32" i="139"/>
  <c r="J32" i="139"/>
  <c r="I32" i="139"/>
  <c r="H32" i="139"/>
  <c r="G32" i="139"/>
  <c r="F32" i="139"/>
  <c r="E32" i="139"/>
  <c r="D32" i="139"/>
  <c r="X30" i="139"/>
  <c r="W29" i="139"/>
  <c r="V29" i="139"/>
  <c r="U29" i="139"/>
  <c r="T29" i="139"/>
  <c r="S29" i="139"/>
  <c r="R29" i="139"/>
  <c r="Q29" i="139"/>
  <c r="P29" i="139"/>
  <c r="O29" i="139"/>
  <c r="N29" i="139"/>
  <c r="M29" i="139"/>
  <c r="L29" i="139"/>
  <c r="K29" i="139"/>
  <c r="J29" i="139"/>
  <c r="I29" i="139"/>
  <c r="H29" i="139"/>
  <c r="G29" i="139"/>
  <c r="F29" i="139"/>
  <c r="E29" i="139"/>
  <c r="D29" i="139"/>
  <c r="X27" i="139"/>
  <c r="W26" i="139"/>
  <c r="V26" i="139"/>
  <c r="U26" i="139"/>
  <c r="T26" i="139"/>
  <c r="S26" i="139"/>
  <c r="R26" i="139"/>
  <c r="Q26" i="139"/>
  <c r="P26" i="139"/>
  <c r="O26" i="139"/>
  <c r="N26" i="139"/>
  <c r="M26" i="139"/>
  <c r="L26" i="139"/>
  <c r="K26" i="139"/>
  <c r="J26" i="139"/>
  <c r="I26" i="139"/>
  <c r="H26" i="139"/>
  <c r="G26" i="139"/>
  <c r="F26" i="139"/>
  <c r="E26" i="139"/>
  <c r="D26" i="139"/>
  <c r="X24" i="139"/>
  <c r="W23" i="139"/>
  <c r="V23" i="139"/>
  <c r="U23" i="139"/>
  <c r="T23" i="139"/>
  <c r="S23" i="139"/>
  <c r="R23" i="139"/>
  <c r="Q23" i="139"/>
  <c r="P23" i="139"/>
  <c r="O23" i="139"/>
  <c r="N23" i="139"/>
  <c r="M23" i="139"/>
  <c r="L23" i="139"/>
  <c r="K23" i="139"/>
  <c r="J23" i="139"/>
  <c r="I23" i="139"/>
  <c r="H23" i="139"/>
  <c r="G23" i="139"/>
  <c r="F23" i="139"/>
  <c r="E23" i="139"/>
  <c r="D23" i="139"/>
  <c r="X21" i="139"/>
  <c r="W20" i="139"/>
  <c r="V20" i="139"/>
  <c r="U20" i="139"/>
  <c r="T20" i="139"/>
  <c r="S20" i="139"/>
  <c r="R20" i="139"/>
  <c r="Q20" i="139"/>
  <c r="P20" i="139"/>
  <c r="O20" i="139"/>
  <c r="N20" i="139"/>
  <c r="M20" i="139"/>
  <c r="L20" i="139"/>
  <c r="K20" i="139"/>
  <c r="J20" i="139"/>
  <c r="I20" i="139"/>
  <c r="H20" i="139"/>
  <c r="G20" i="139"/>
  <c r="F20" i="139"/>
  <c r="E20" i="139"/>
  <c r="D20" i="139"/>
  <c r="X18" i="139"/>
  <c r="W17" i="139"/>
  <c r="V17" i="139"/>
  <c r="U17" i="139"/>
  <c r="T17" i="139"/>
  <c r="S17" i="139"/>
  <c r="R17" i="139"/>
  <c r="Q17" i="139"/>
  <c r="P17" i="139"/>
  <c r="O17" i="139"/>
  <c r="N17" i="139"/>
  <c r="M17" i="139"/>
  <c r="L17" i="139"/>
  <c r="K17" i="139"/>
  <c r="J17" i="139"/>
  <c r="I17" i="139"/>
  <c r="H17" i="139"/>
  <c r="G17" i="139"/>
  <c r="F17" i="139"/>
  <c r="E17" i="139"/>
  <c r="D17" i="139"/>
  <c r="X15" i="139"/>
  <c r="W14" i="139"/>
  <c r="V14" i="139"/>
  <c r="U14" i="139"/>
  <c r="T14" i="139"/>
  <c r="S14" i="139"/>
  <c r="R14" i="139"/>
  <c r="Q14" i="139"/>
  <c r="P14" i="139"/>
  <c r="O14" i="139"/>
  <c r="N14" i="139"/>
  <c r="M14" i="139"/>
  <c r="L14" i="139"/>
  <c r="K14" i="139"/>
  <c r="J14" i="139"/>
  <c r="I14" i="139"/>
  <c r="H14" i="139"/>
  <c r="G14" i="139"/>
  <c r="F14" i="139"/>
  <c r="E14" i="139"/>
  <c r="D14" i="139"/>
  <c r="X12" i="139"/>
  <c r="W11" i="139"/>
  <c r="V11" i="139"/>
  <c r="U11" i="139"/>
  <c r="T11" i="139"/>
  <c r="S11" i="139"/>
  <c r="R11" i="139"/>
  <c r="Q11" i="139"/>
  <c r="P11" i="139"/>
  <c r="O11" i="139"/>
  <c r="N11" i="139"/>
  <c r="M11" i="139"/>
  <c r="L11" i="139"/>
  <c r="K11" i="139"/>
  <c r="J11" i="139"/>
  <c r="I11" i="139"/>
  <c r="H11" i="139"/>
  <c r="G11" i="139"/>
  <c r="F11" i="139"/>
  <c r="E11" i="139"/>
  <c r="D11" i="139"/>
  <c r="X9" i="139"/>
  <c r="W8" i="139"/>
  <c r="V8" i="139"/>
  <c r="U8" i="139"/>
  <c r="T8" i="139"/>
  <c r="S8" i="139"/>
  <c r="R8" i="139"/>
  <c r="Q8" i="139"/>
  <c r="P8" i="139"/>
  <c r="O8" i="139"/>
  <c r="N8" i="139"/>
  <c r="M8" i="139"/>
  <c r="L8" i="139"/>
  <c r="K8" i="139"/>
  <c r="J8" i="139"/>
  <c r="I8" i="139"/>
  <c r="H8" i="139"/>
  <c r="G8" i="139"/>
  <c r="F8" i="139"/>
  <c r="E8" i="139"/>
  <c r="D8" i="139"/>
  <c r="X6" i="139"/>
  <c r="F4" i="139"/>
  <c r="G4" i="139" s="1"/>
  <c r="H4" i="139" s="1"/>
  <c r="I4" i="139" s="1"/>
  <c r="J4" i="139" s="1"/>
  <c r="K4" i="139" s="1"/>
  <c r="L4" i="139" s="1"/>
  <c r="M4" i="139" s="1"/>
  <c r="N4" i="139" s="1"/>
  <c r="O4" i="139" s="1"/>
  <c r="P4" i="139" s="1"/>
  <c r="Q4" i="139" s="1"/>
  <c r="R4" i="139" s="1"/>
  <c r="S4" i="139" s="1"/>
  <c r="T4" i="139" s="1"/>
  <c r="U4" i="139" s="1"/>
  <c r="V4" i="139" s="1"/>
  <c r="W4" i="139" s="1"/>
  <c r="V51" i="137"/>
  <c r="U51" i="137"/>
  <c r="T51" i="137"/>
  <c r="S51" i="137"/>
  <c r="R51" i="137"/>
  <c r="Q51" i="137"/>
  <c r="P51" i="137"/>
  <c r="O51" i="137"/>
  <c r="N51" i="137"/>
  <c r="M51" i="137"/>
  <c r="L51" i="137"/>
  <c r="K51" i="137"/>
  <c r="J51" i="137"/>
  <c r="I51" i="137"/>
  <c r="H51" i="137"/>
  <c r="G51" i="137"/>
  <c r="F51" i="137"/>
  <c r="E51" i="137"/>
  <c r="D51" i="137"/>
  <c r="X49" i="137"/>
  <c r="X48" i="137"/>
  <c r="X47" i="137"/>
  <c r="X46" i="137"/>
  <c r="X45" i="137"/>
  <c r="X44" i="137"/>
  <c r="X43" i="137"/>
  <c r="X42" i="137"/>
  <c r="X41" i="137"/>
  <c r="X40" i="137"/>
  <c r="X39" i="137"/>
  <c r="X38" i="137"/>
  <c r="X37" i="137"/>
  <c r="X36" i="137"/>
  <c r="X35" i="137"/>
  <c r="X34" i="137"/>
  <c r="X33" i="137"/>
  <c r="X32" i="137"/>
  <c r="X31" i="137"/>
  <c r="X30" i="137"/>
  <c r="X29" i="137"/>
  <c r="X28" i="137"/>
  <c r="X27" i="137"/>
  <c r="X26" i="137"/>
  <c r="X25" i="137"/>
  <c r="X24" i="137"/>
  <c r="X23" i="137"/>
  <c r="X22" i="137"/>
  <c r="X21" i="137"/>
  <c r="X20" i="137"/>
  <c r="X19" i="137"/>
  <c r="X18" i="137"/>
  <c r="X17" i="137"/>
  <c r="X16" i="137"/>
  <c r="X15" i="137"/>
  <c r="X14" i="137"/>
  <c r="X13" i="137"/>
  <c r="X12" i="137"/>
  <c r="X11" i="137"/>
  <c r="X10" i="137"/>
  <c r="X9" i="137"/>
  <c r="X8" i="137"/>
  <c r="X7" i="137"/>
  <c r="X6" i="137"/>
  <c r="X5" i="137"/>
  <c r="F4" i="137"/>
  <c r="G4" i="137" s="1"/>
  <c r="H4" i="137" s="1"/>
  <c r="I4" i="137" s="1"/>
  <c r="J4" i="137" s="1"/>
  <c r="K4" i="137" s="1"/>
  <c r="L4" i="137" s="1"/>
  <c r="M4" i="137" s="1"/>
  <c r="N4" i="137" s="1"/>
  <c r="O4" i="137" s="1"/>
  <c r="P4" i="137" s="1"/>
  <c r="Q4" i="137" s="1"/>
  <c r="R4" i="137" s="1"/>
  <c r="S4" i="137" s="1"/>
  <c r="T4" i="137" s="1"/>
  <c r="U4" i="137" s="1"/>
  <c r="V4" i="137" s="1"/>
  <c r="W4" i="137" s="1"/>
  <c r="E15" i="135"/>
  <c r="F14" i="135"/>
  <c r="F10" i="135"/>
  <c r="F9" i="135"/>
  <c r="F8" i="135"/>
  <c r="F7" i="135"/>
  <c r="F5" i="135"/>
  <c r="G9" i="91"/>
  <c r="AB9" i="91" s="1"/>
  <c r="K12" i="91"/>
  <c r="K13" i="91" s="1"/>
  <c r="H42" i="142" l="1"/>
  <c r="F42" i="142"/>
  <c r="J42" i="142"/>
  <c r="N42" i="142"/>
  <c r="R42" i="142"/>
  <c r="V42" i="142"/>
  <c r="Z42" i="142"/>
  <c r="AD42" i="142"/>
  <c r="H33" i="140"/>
  <c r="L33" i="140"/>
  <c r="P33" i="140"/>
  <c r="T33" i="140"/>
  <c r="G33" i="140"/>
  <c r="K33" i="140"/>
  <c r="O33" i="140"/>
  <c r="S33" i="140"/>
  <c r="X11" i="139"/>
  <c r="X23" i="139"/>
  <c r="X35" i="139"/>
  <c r="W33" i="140"/>
  <c r="G29" i="4"/>
  <c r="Y9" i="92"/>
  <c r="X51" i="137"/>
  <c r="X47" i="139"/>
  <c r="I28" i="4"/>
  <c r="I29" i="4" s="1"/>
  <c r="H29" i="4"/>
  <c r="Z12" i="145"/>
  <c r="Z20" i="145"/>
  <c r="I45" i="145"/>
  <c r="M45" i="145"/>
  <c r="Q45" i="145"/>
  <c r="U45" i="145"/>
  <c r="Y45" i="145"/>
  <c r="H44" i="145"/>
  <c r="L44" i="145"/>
  <c r="P44" i="145"/>
  <c r="T44" i="145"/>
  <c r="X44" i="145"/>
  <c r="Z30" i="145"/>
  <c r="Z38" i="145"/>
  <c r="X17" i="139"/>
  <c r="X29" i="139"/>
  <c r="X41" i="139"/>
  <c r="U33" i="140"/>
  <c r="F51" i="139"/>
  <c r="J51" i="139"/>
  <c r="N51" i="139"/>
  <c r="R51" i="139"/>
  <c r="V51" i="139"/>
  <c r="X32" i="140"/>
  <c r="G24" i="145"/>
  <c r="K24" i="145"/>
  <c r="O24" i="145"/>
  <c r="S24" i="145"/>
  <c r="S46" i="145" s="1"/>
  <c r="W24" i="145"/>
  <c r="F24" i="145"/>
  <c r="J24" i="145"/>
  <c r="N24" i="145"/>
  <c r="R24" i="145"/>
  <c r="V24" i="145"/>
  <c r="Z16" i="145"/>
  <c r="G45" i="145"/>
  <c r="K45" i="145"/>
  <c r="O45" i="145"/>
  <c r="S45" i="145"/>
  <c r="W45" i="145"/>
  <c r="Z26" i="145"/>
  <c r="I44" i="145"/>
  <c r="M44" i="145"/>
  <c r="Q44" i="145"/>
  <c r="U44" i="145"/>
  <c r="Y44" i="145"/>
  <c r="Z34" i="145"/>
  <c r="Z42" i="145"/>
  <c r="Z43" i="145"/>
  <c r="E42" i="142"/>
  <c r="I42" i="142"/>
  <c r="M42" i="142"/>
  <c r="Q42" i="142"/>
  <c r="U42" i="142"/>
  <c r="Y42" i="142"/>
  <c r="AC42" i="142"/>
  <c r="AG42" i="142"/>
  <c r="D42" i="142"/>
  <c r="L42" i="142"/>
  <c r="P42" i="142"/>
  <c r="T42" i="142"/>
  <c r="G42" i="142"/>
  <c r="K42" i="142"/>
  <c r="O42" i="142"/>
  <c r="S42" i="142"/>
  <c r="W42" i="142"/>
  <c r="AA42" i="142"/>
  <c r="AE42" i="142"/>
  <c r="X28" i="140"/>
  <c r="X20" i="140"/>
  <c r="F15" i="135"/>
  <c r="X8" i="139"/>
  <c r="X14" i="139"/>
  <c r="X20" i="139"/>
  <c r="X26" i="139"/>
  <c r="X32" i="139"/>
  <c r="X38" i="139"/>
  <c r="X44" i="139"/>
  <c r="E51" i="139"/>
  <c r="I51" i="139"/>
  <c r="M51" i="139"/>
  <c r="Q51" i="139"/>
  <c r="U51" i="139"/>
  <c r="X50" i="139"/>
  <c r="X12" i="140"/>
  <c r="F33" i="140"/>
  <c r="J33" i="140"/>
  <c r="N33" i="140"/>
  <c r="R33" i="140"/>
  <c r="V33" i="140"/>
  <c r="H9" i="92"/>
  <c r="H7" i="92" s="1"/>
  <c r="H51" i="139"/>
  <c r="L51" i="139"/>
  <c r="P51" i="139"/>
  <c r="T51" i="139"/>
  <c r="G51" i="139"/>
  <c r="K51" i="139"/>
  <c r="O51" i="139"/>
  <c r="S51" i="139"/>
  <c r="W51" i="139"/>
  <c r="E33" i="140"/>
  <c r="I33" i="140"/>
  <c r="M33" i="140"/>
  <c r="Q33" i="140"/>
  <c r="AH26" i="142"/>
  <c r="AH37" i="142"/>
  <c r="X42" i="142"/>
  <c r="AB42" i="142"/>
  <c r="AF42" i="142"/>
  <c r="AH41" i="142"/>
  <c r="Z6" i="145"/>
  <c r="H24" i="145"/>
  <c r="L24" i="145"/>
  <c r="L46" i="145" s="1"/>
  <c r="P24" i="145"/>
  <c r="P46" i="145" s="1"/>
  <c r="T24" i="145"/>
  <c r="T46" i="145" s="1"/>
  <c r="X24" i="145"/>
  <c r="I24" i="145"/>
  <c r="M24" i="145"/>
  <c r="M46" i="145" s="1"/>
  <c r="Q24" i="145"/>
  <c r="U24" i="145"/>
  <c r="U46" i="145" s="1"/>
  <c r="Y24" i="145"/>
  <c r="Z10" i="145"/>
  <c r="Z14" i="145"/>
  <c r="Z18" i="145"/>
  <c r="Z22" i="145"/>
  <c r="G44" i="145"/>
  <c r="G46" i="145" s="1"/>
  <c r="K44" i="145"/>
  <c r="O44" i="145"/>
  <c r="S44" i="145"/>
  <c r="W44" i="145"/>
  <c r="W46" i="145" s="1"/>
  <c r="F44" i="145"/>
  <c r="J44" i="145"/>
  <c r="N44" i="145"/>
  <c r="R44" i="145"/>
  <c r="R46" i="145" s="1"/>
  <c r="V44" i="145"/>
  <c r="Z32" i="145"/>
  <c r="Z36" i="145"/>
  <c r="Z40" i="145"/>
  <c r="AB20" i="92"/>
  <c r="AB15" i="92"/>
  <c r="AB17" i="92"/>
  <c r="AB19" i="92"/>
  <c r="AB18" i="92"/>
  <c r="J46" i="145"/>
  <c r="Z8" i="145"/>
  <c r="Z28" i="145"/>
  <c r="Z23" i="145"/>
  <c r="AH15" i="142"/>
  <c r="D33" i="140"/>
  <c r="D51" i="139"/>
  <c r="F26" i="4"/>
  <c r="F22" i="4"/>
  <c r="F21" i="4"/>
  <c r="F14" i="4"/>
  <c r="F13" i="4"/>
  <c r="F10" i="4"/>
  <c r="E23" i="4"/>
  <c r="E27" i="4" s="1"/>
  <c r="AB26" i="92"/>
  <c r="AB25" i="92"/>
  <c r="AB24" i="92"/>
  <c r="AB23" i="92"/>
  <c r="AB13" i="92"/>
  <c r="AB16" i="92"/>
  <c r="AB12" i="92"/>
  <c r="L7" i="92"/>
  <c r="AA9" i="92"/>
  <c r="Z9" i="92"/>
  <c r="K9" i="92"/>
  <c r="J9" i="92"/>
  <c r="I9" i="92"/>
  <c r="AB8" i="91"/>
  <c r="AB14" i="91" s="1"/>
  <c r="L12" i="91"/>
  <c r="L13" i="91" s="1"/>
  <c r="O25" i="4"/>
  <c r="O24" i="4"/>
  <c r="F15" i="4"/>
  <c r="F11" i="4"/>
  <c r="M12" i="91"/>
  <c r="M13" i="91" s="1"/>
  <c r="O7" i="4"/>
  <c r="O8" i="4"/>
  <c r="O9" i="4"/>
  <c r="O10" i="4"/>
  <c r="O11" i="4"/>
  <c r="O12" i="4"/>
  <c r="O13" i="4"/>
  <c r="O14" i="4"/>
  <c r="O15" i="4"/>
  <c r="O16" i="4"/>
  <c r="O17" i="4"/>
  <c r="O19" i="4"/>
  <c r="O20" i="4"/>
  <c r="O21" i="4"/>
  <c r="O22" i="4"/>
  <c r="F24" i="4"/>
  <c r="N23" i="4"/>
  <c r="N27" i="4" s="1"/>
  <c r="N28" i="4" s="1"/>
  <c r="N29" i="4" s="1"/>
  <c r="M23" i="4"/>
  <c r="M27" i="4" s="1"/>
  <c r="M28" i="4" s="1"/>
  <c r="M29" i="4" s="1"/>
  <c r="N12" i="91"/>
  <c r="N13" i="91" s="1"/>
  <c r="O12" i="91"/>
  <c r="O13" i="91" s="1"/>
  <c r="P12" i="91"/>
  <c r="P13" i="91" s="1"/>
  <c r="Q12" i="91"/>
  <c r="Q13" i="91" s="1"/>
  <c r="R12" i="91"/>
  <c r="R13" i="91" s="1"/>
  <c r="S12" i="91"/>
  <c r="S13" i="91" s="1"/>
  <c r="T12" i="91"/>
  <c r="T13" i="91" s="1"/>
  <c r="U12" i="91"/>
  <c r="U13" i="91" s="1"/>
  <c r="V12" i="91"/>
  <c r="V13" i="91" s="1"/>
  <c r="W12" i="91"/>
  <c r="W13" i="91" s="1"/>
  <c r="X12" i="91"/>
  <c r="X13" i="91" s="1"/>
  <c r="Y12" i="91"/>
  <c r="Y13" i="91" s="1"/>
  <c r="Z12" i="91"/>
  <c r="Z13" i="91" s="1"/>
  <c r="AA12" i="91"/>
  <c r="AA13" i="91" s="1"/>
  <c r="F17" i="4"/>
  <c r="AB13" i="91" l="1"/>
  <c r="AB15" i="91" s="1"/>
  <c r="Y46" i="145"/>
  <c r="I46" i="145"/>
  <c r="Z45" i="145"/>
  <c r="Z24" i="145"/>
  <c r="V46" i="145"/>
  <c r="Q46" i="145"/>
  <c r="O46" i="145"/>
  <c r="E28" i="4"/>
  <c r="X46" i="145"/>
  <c r="H46" i="145"/>
  <c r="D28" i="4"/>
  <c r="D29" i="4" s="1"/>
  <c r="O9" i="92"/>
  <c r="S9" i="92"/>
  <c r="V9" i="92"/>
  <c r="V7" i="92" s="1"/>
  <c r="N9" i="92"/>
  <c r="N7" i="92" s="1"/>
  <c r="R9" i="92"/>
  <c r="R7" i="92" s="1"/>
  <c r="U9" i="92"/>
  <c r="U7" i="92" s="1"/>
  <c r="M9" i="92"/>
  <c r="M7" i="92" s="1"/>
  <c r="Q9" i="92"/>
  <c r="Q7" i="92" s="1"/>
  <c r="T9" i="92"/>
  <c r="T7" i="92" s="1"/>
  <c r="X9" i="92"/>
  <c r="X7" i="92" s="1"/>
  <c r="P9" i="92"/>
  <c r="W9" i="92"/>
  <c r="W7" i="92" s="1"/>
  <c r="AB14" i="92"/>
  <c r="X51" i="139"/>
  <c r="Z44" i="145"/>
  <c r="N46" i="145"/>
  <c r="F46" i="145"/>
  <c r="K46" i="145"/>
  <c r="AH42" i="142"/>
  <c r="X33" i="140"/>
  <c r="O7" i="92"/>
  <c r="S7" i="92"/>
  <c r="Z7" i="92"/>
  <c r="Y7" i="92"/>
  <c r="AA7" i="92"/>
  <c r="I7" i="92"/>
  <c r="P7" i="92"/>
  <c r="AB10" i="92"/>
  <c r="J7" i="92"/>
  <c r="F8" i="4"/>
  <c r="F12" i="4"/>
  <c r="F16" i="4"/>
  <c r="AB5" i="92"/>
  <c r="AB11" i="92"/>
  <c r="O23" i="4"/>
  <c r="O27" i="4" s="1"/>
  <c r="F9" i="4"/>
  <c r="F19" i="4"/>
  <c r="K7" i="92"/>
  <c r="Z46" i="145" l="1"/>
  <c r="E29" i="4"/>
  <c r="F23" i="4"/>
  <c r="F27" i="4" s="1"/>
  <c r="O28" i="4"/>
  <c r="AB7" i="92"/>
  <c r="AB9" i="92"/>
  <c r="F28" i="4" l="1"/>
  <c r="F29" i="4" s="1"/>
  <c r="O29" i="4"/>
</calcChain>
</file>

<file path=xl/sharedStrings.xml><?xml version="1.0" encoding="utf-8"?>
<sst xmlns="http://schemas.openxmlformats.org/spreadsheetml/2006/main" count="608" uniqueCount="288">
  <si>
    <t>（単位：千円）</t>
    <rPh sb="1" eb="3">
      <t>タンイ</t>
    </rPh>
    <rPh sb="4" eb="6">
      <t>センエン</t>
    </rPh>
    <phoneticPr fontId="2"/>
  </si>
  <si>
    <t>排ガス処理設備工事</t>
  </si>
  <si>
    <t>―</t>
    <phoneticPr fontId="2"/>
  </si>
  <si>
    <t>余熱利用設備工事</t>
    <rPh sb="0" eb="2">
      <t>ヨネツ</t>
    </rPh>
    <rPh sb="2" eb="4">
      <t>リヨウ</t>
    </rPh>
    <rPh sb="4" eb="6">
      <t>セツビ</t>
    </rPh>
    <rPh sb="6" eb="8">
      <t>コウジ</t>
    </rPh>
    <phoneticPr fontId="2"/>
  </si>
  <si>
    <t>燃焼ガス冷却設備工事</t>
    <rPh sb="0" eb="2">
      <t>ネンショウ</t>
    </rPh>
    <rPh sb="4" eb="6">
      <t>レイキャク</t>
    </rPh>
    <rPh sb="6" eb="8">
      <t>セツビ</t>
    </rPh>
    <rPh sb="8" eb="10">
      <t>コウジ</t>
    </rPh>
    <phoneticPr fontId="2"/>
  </si>
  <si>
    <t>１．入力場所</t>
    <rPh sb="2" eb="4">
      <t>ニュウリョク</t>
    </rPh>
    <rPh sb="4" eb="6">
      <t>バショ</t>
    </rPh>
    <phoneticPr fontId="2"/>
  </si>
  <si>
    <t>２．その他</t>
    <rPh sb="4" eb="5">
      <t>タ</t>
    </rPh>
    <phoneticPr fontId="2"/>
  </si>
  <si>
    <t>様式名</t>
    <rPh sb="0" eb="2">
      <t>ヨウシキ</t>
    </rPh>
    <rPh sb="2" eb="3">
      <t>メイ</t>
    </rPh>
    <phoneticPr fontId="2"/>
  </si>
  <si>
    <t>内容</t>
    <rPh sb="0" eb="2">
      <t>ナイヨウ</t>
    </rPh>
    <phoneticPr fontId="2"/>
  </si>
  <si>
    <t>運営費</t>
    <rPh sb="0" eb="3">
      <t>ウンエイヒ</t>
    </rPh>
    <phoneticPr fontId="2"/>
  </si>
  <si>
    <t>排水処理設備工事</t>
    <rPh sb="0" eb="4">
      <t>ハイスイショリ</t>
    </rPh>
    <rPh sb="4" eb="6">
      <t>セツビ</t>
    </rPh>
    <rPh sb="6" eb="8">
      <t>コウジ</t>
    </rPh>
    <phoneticPr fontId="2"/>
  </si>
  <si>
    <t>電気設備工事</t>
    <rPh sb="0" eb="2">
      <t>デンキ</t>
    </rPh>
    <rPh sb="2" eb="4">
      <t>セツビ</t>
    </rPh>
    <rPh sb="4" eb="6">
      <t>コウジ</t>
    </rPh>
    <phoneticPr fontId="2"/>
  </si>
  <si>
    <t>計装設備工事</t>
    <rPh sb="0" eb="2">
      <t>ケイソウ</t>
    </rPh>
    <rPh sb="2" eb="4">
      <t>セツビ</t>
    </rPh>
    <rPh sb="4" eb="6">
      <t>コウジ</t>
    </rPh>
    <phoneticPr fontId="2"/>
  </si>
  <si>
    <t>本工事費</t>
    <rPh sb="0" eb="1">
      <t>ホン</t>
    </rPh>
    <rPh sb="1" eb="4">
      <t>コウジヒ</t>
    </rPh>
    <phoneticPr fontId="2"/>
  </si>
  <si>
    <t>１．機械工事</t>
    <rPh sb="2" eb="4">
      <t>キカイ</t>
    </rPh>
    <phoneticPr fontId="2"/>
  </si>
  <si>
    <t>２．土木・建築工事</t>
    <rPh sb="2" eb="4">
      <t>ドボク</t>
    </rPh>
    <rPh sb="5" eb="7">
      <t>ケンチク</t>
    </rPh>
    <phoneticPr fontId="2"/>
  </si>
  <si>
    <t>建築工事</t>
    <rPh sb="0" eb="2">
      <t>ケンチク</t>
    </rPh>
    <rPh sb="2" eb="4">
      <t>コウジ</t>
    </rPh>
    <phoneticPr fontId="2"/>
  </si>
  <si>
    <t>土木工事・外構工事</t>
    <rPh sb="0" eb="2">
      <t>ドボク</t>
    </rPh>
    <rPh sb="2" eb="4">
      <t>コウジ</t>
    </rPh>
    <rPh sb="5" eb="6">
      <t>ガイ</t>
    </rPh>
    <rPh sb="6" eb="7">
      <t>コウ</t>
    </rPh>
    <rPh sb="7" eb="9">
      <t>コウジ</t>
    </rPh>
    <phoneticPr fontId="2"/>
  </si>
  <si>
    <t>建築機械設備工事</t>
    <rPh sb="0" eb="2">
      <t>ケンチク</t>
    </rPh>
    <rPh sb="2" eb="4">
      <t>キカイ</t>
    </rPh>
    <rPh sb="4" eb="6">
      <t>セツビ</t>
    </rPh>
    <rPh sb="6" eb="8">
      <t>コウジ</t>
    </rPh>
    <phoneticPr fontId="2"/>
  </si>
  <si>
    <t>建築電気設備工事</t>
    <rPh sb="0" eb="2">
      <t>ケンチク</t>
    </rPh>
    <rPh sb="2" eb="4">
      <t>デンキ</t>
    </rPh>
    <rPh sb="4" eb="6">
      <t>セツビ</t>
    </rPh>
    <rPh sb="6" eb="8">
      <t>コウジ</t>
    </rPh>
    <phoneticPr fontId="2"/>
  </si>
  <si>
    <t>共通仮設費</t>
    <rPh sb="0" eb="2">
      <t>キョウツウ</t>
    </rPh>
    <rPh sb="2" eb="4">
      <t>カセツ</t>
    </rPh>
    <rPh sb="4" eb="5">
      <t>ヒ</t>
    </rPh>
    <phoneticPr fontId="2"/>
  </si>
  <si>
    <t>現場管理費</t>
    <rPh sb="0" eb="2">
      <t>ゲンバ</t>
    </rPh>
    <rPh sb="2" eb="5">
      <t>カンリヒ</t>
    </rPh>
    <phoneticPr fontId="2"/>
  </si>
  <si>
    <t>一般管理費</t>
    <rPh sb="0" eb="2">
      <t>イッパン</t>
    </rPh>
    <rPh sb="2" eb="5">
      <t>カンリヒ</t>
    </rPh>
    <phoneticPr fontId="2"/>
  </si>
  <si>
    <t>合計</t>
    <rPh sb="0" eb="1">
      <t>ゴウ</t>
    </rPh>
    <rPh sb="1" eb="2">
      <t>ケイ</t>
    </rPh>
    <phoneticPr fontId="2"/>
  </si>
  <si>
    <t>　　雑設備工事</t>
    <rPh sb="2" eb="3">
      <t>ザツ</t>
    </rPh>
    <rPh sb="3" eb="5">
      <t>セツビ</t>
    </rPh>
    <rPh sb="5" eb="7">
      <t>コウジ</t>
    </rPh>
    <phoneticPr fontId="2"/>
  </si>
  <si>
    <t>交付対象
事業費</t>
    <rPh sb="0" eb="2">
      <t>コウフ</t>
    </rPh>
    <rPh sb="2" eb="4">
      <t>タイショウ</t>
    </rPh>
    <rPh sb="5" eb="8">
      <t>ジギョウヒ</t>
    </rPh>
    <phoneticPr fontId="2"/>
  </si>
  <si>
    <t>交付対象外
事業費</t>
    <rPh sb="0" eb="2">
      <t>コウフ</t>
    </rPh>
    <rPh sb="2" eb="5">
      <t>タイショウガイ</t>
    </rPh>
    <rPh sb="6" eb="9">
      <t>ジギョウヒ</t>
    </rPh>
    <phoneticPr fontId="2"/>
  </si>
  <si>
    <t>全体工事費</t>
    <rPh sb="0" eb="2">
      <t>ゼンタイ</t>
    </rPh>
    <rPh sb="2" eb="5">
      <t>コウジヒ</t>
    </rPh>
    <phoneticPr fontId="2"/>
  </si>
  <si>
    <t>直接工事費計</t>
    <rPh sb="0" eb="2">
      <t>チョクセツ</t>
    </rPh>
    <rPh sb="2" eb="5">
      <t>コウジヒ</t>
    </rPh>
    <rPh sb="5" eb="6">
      <t>ケイ</t>
    </rPh>
    <phoneticPr fontId="2"/>
  </si>
  <si>
    <t>全体計画に対する率（進捗率）</t>
    <rPh sb="10" eb="12">
      <t>シンチョク</t>
    </rPh>
    <phoneticPr fontId="2"/>
  </si>
  <si>
    <t>小計</t>
    <rPh sb="0" eb="1">
      <t>ショウ</t>
    </rPh>
    <rPh sb="1" eb="2">
      <t>ケイ</t>
    </rPh>
    <phoneticPr fontId="2"/>
  </si>
  <si>
    <t>建　設　期　間</t>
    <rPh sb="0" eb="1">
      <t>ケン</t>
    </rPh>
    <rPh sb="2" eb="3">
      <t>セツ</t>
    </rPh>
    <rPh sb="4" eb="5">
      <t>キ</t>
    </rPh>
    <rPh sb="6" eb="7">
      <t>アイダ</t>
    </rPh>
    <phoneticPr fontId="2"/>
  </si>
  <si>
    <t>合　　計</t>
    <rPh sb="0" eb="1">
      <t>ゴウ</t>
    </rPh>
    <rPh sb="3" eb="4">
      <t>ケイ</t>
    </rPh>
    <phoneticPr fontId="2"/>
  </si>
  <si>
    <t>運　　　営　　　期　　　間</t>
    <phoneticPr fontId="2"/>
  </si>
  <si>
    <t>区                分</t>
  </si>
  <si>
    <t>通風設備工事</t>
    <rPh sb="0" eb="2">
      <t>ツウフウ</t>
    </rPh>
    <rPh sb="2" eb="4">
      <t>セツビ</t>
    </rPh>
    <rPh sb="4" eb="6">
      <t>コウジ</t>
    </rPh>
    <phoneticPr fontId="2"/>
  </si>
  <si>
    <t>灰出し設備工事</t>
    <rPh sb="0" eb="1">
      <t>ハイ</t>
    </rPh>
    <rPh sb="1" eb="2">
      <t>ダ</t>
    </rPh>
    <rPh sb="3" eb="5">
      <t>セツビ</t>
    </rPh>
    <rPh sb="5" eb="7">
      <t>コウジ</t>
    </rPh>
    <phoneticPr fontId="2"/>
  </si>
  <si>
    <t>給水設備工事</t>
    <rPh sb="0" eb="2">
      <t>キュウスイ</t>
    </rPh>
    <rPh sb="2" eb="4">
      <t>セツビ</t>
    </rPh>
    <rPh sb="4" eb="6">
      <t>コウジ</t>
    </rPh>
    <phoneticPr fontId="2"/>
  </si>
  <si>
    <t>（単位：千円）</t>
    <rPh sb="1" eb="3">
      <t>タンイ</t>
    </rPh>
    <rPh sb="4" eb="5">
      <t>セン</t>
    </rPh>
    <rPh sb="5" eb="6">
      <t>エン</t>
    </rPh>
    <phoneticPr fontId="2"/>
  </si>
  <si>
    <t>受入・供給設備工事</t>
    <phoneticPr fontId="2"/>
  </si>
  <si>
    <t>燃焼設備工事</t>
    <rPh sb="0" eb="2">
      <t>ネンショウ</t>
    </rPh>
    <rPh sb="2" eb="4">
      <t>セツビ</t>
    </rPh>
    <rPh sb="4" eb="6">
      <t>コウジ</t>
    </rPh>
    <phoneticPr fontId="2"/>
  </si>
  <si>
    <t>工事費（税抜き）</t>
    <rPh sb="2" eb="3">
      <t>ヒ</t>
    </rPh>
    <rPh sb="4" eb="5">
      <t>ゼイ</t>
    </rPh>
    <rPh sb="5" eb="6">
      <t>ヌ</t>
    </rPh>
    <phoneticPr fontId="2"/>
  </si>
  <si>
    <t>工事費（税込み）</t>
    <rPh sb="0" eb="3">
      <t>コウジヒ</t>
    </rPh>
    <rPh sb="4" eb="6">
      <t>ゼイコ</t>
    </rPh>
    <phoneticPr fontId="2"/>
  </si>
  <si>
    <t>消費税</t>
    <phoneticPr fontId="2"/>
  </si>
  <si>
    <t>　　　　　　　　　　　　　　　　年度
 費目</t>
    <rPh sb="16" eb="18">
      <t>ネンド</t>
    </rPh>
    <rPh sb="20" eb="22">
      <t>ヒモク</t>
    </rPh>
    <phoneticPr fontId="2"/>
  </si>
  <si>
    <t>運営費について記載して下さい。</t>
    <rPh sb="0" eb="3">
      <t>ウンエイヒ</t>
    </rPh>
    <rPh sb="7" eb="9">
      <t>キサイ</t>
    </rPh>
    <phoneticPr fontId="2"/>
  </si>
  <si>
    <t>年　　　　　　度</t>
    <rPh sb="0" eb="1">
      <t>ネン</t>
    </rPh>
    <rPh sb="7" eb="8">
      <t>ド</t>
    </rPh>
    <phoneticPr fontId="15"/>
  </si>
  <si>
    <t>合計</t>
    <rPh sb="0" eb="2">
      <t>ゴウケイ</t>
    </rPh>
    <phoneticPr fontId="15"/>
  </si>
  <si>
    <t>備　　　　　　考</t>
    <rPh sb="0" eb="1">
      <t>ソナエ</t>
    </rPh>
    <rPh sb="7" eb="8">
      <t>コウ</t>
    </rPh>
    <phoneticPr fontId="15"/>
  </si>
  <si>
    <t>千円／年</t>
    <rPh sb="0" eb="2">
      <t>センエン</t>
    </rPh>
    <rPh sb="3" eb="4">
      <t>ネン</t>
    </rPh>
    <phoneticPr fontId="15"/>
  </si>
  <si>
    <t>固定費</t>
    <rPh sb="0" eb="3">
      <t>コテイヒ</t>
    </rPh>
    <phoneticPr fontId="15"/>
  </si>
  <si>
    <t>人件費</t>
    <rPh sb="0" eb="3">
      <t>ジンケンヒ</t>
    </rPh>
    <phoneticPr fontId="15"/>
  </si>
  <si>
    <t>維持補修費</t>
    <rPh sb="0" eb="2">
      <t>イジ</t>
    </rPh>
    <rPh sb="2" eb="4">
      <t>ホシュウ</t>
    </rPh>
    <rPh sb="4" eb="5">
      <t>ヒ</t>
    </rPh>
    <phoneticPr fontId="15"/>
  </si>
  <si>
    <t>電気基本料金</t>
    <rPh sb="0" eb="2">
      <t>デンキ</t>
    </rPh>
    <rPh sb="2" eb="4">
      <t>キホン</t>
    </rPh>
    <rPh sb="4" eb="6">
      <t>リョウキン</t>
    </rPh>
    <phoneticPr fontId="15"/>
  </si>
  <si>
    <t>上・下水道基本料金</t>
    <rPh sb="0" eb="1">
      <t>ウエ</t>
    </rPh>
    <rPh sb="2" eb="5">
      <t>ゲスイドウ</t>
    </rPh>
    <rPh sb="5" eb="7">
      <t>キホン</t>
    </rPh>
    <rPh sb="7" eb="9">
      <t>リョウキン</t>
    </rPh>
    <phoneticPr fontId="15"/>
  </si>
  <si>
    <t>潤滑油等</t>
    <rPh sb="0" eb="3">
      <t>ジュンカツユ</t>
    </rPh>
    <rPh sb="3" eb="4">
      <t>トウ</t>
    </rPh>
    <phoneticPr fontId="15"/>
  </si>
  <si>
    <t>その他委託費等</t>
    <rPh sb="2" eb="3">
      <t>タ</t>
    </rPh>
    <rPh sb="3" eb="5">
      <t>イタク</t>
    </rPh>
    <rPh sb="5" eb="6">
      <t>ヒ</t>
    </rPh>
    <rPh sb="6" eb="7">
      <t>トウ</t>
    </rPh>
    <phoneticPr fontId="15"/>
  </si>
  <si>
    <t>委託業務費</t>
    <rPh sb="0" eb="2">
      <t>イタク</t>
    </rPh>
    <rPh sb="2" eb="4">
      <t>ギョウム</t>
    </rPh>
    <rPh sb="4" eb="5">
      <t>ヒ</t>
    </rPh>
    <phoneticPr fontId="15"/>
  </si>
  <si>
    <t>車両維持費</t>
    <rPh sb="0" eb="2">
      <t>シャリョウ</t>
    </rPh>
    <rPh sb="2" eb="5">
      <t>イジヒ</t>
    </rPh>
    <phoneticPr fontId="15"/>
  </si>
  <si>
    <t>その他</t>
    <rPh sb="2" eb="3">
      <t>タ</t>
    </rPh>
    <phoneticPr fontId="15"/>
  </si>
  <si>
    <t>変動費</t>
    <rPh sb="0" eb="2">
      <t>ヘンドウ</t>
    </rPh>
    <rPh sb="2" eb="3">
      <t>ヒ</t>
    </rPh>
    <phoneticPr fontId="15"/>
  </si>
  <si>
    <t>電気使用料（従量料金）</t>
    <rPh sb="0" eb="2">
      <t>デンキ</t>
    </rPh>
    <rPh sb="2" eb="4">
      <t>シヨウ</t>
    </rPh>
    <rPh sb="4" eb="5">
      <t>リョウ</t>
    </rPh>
    <rPh sb="6" eb="8">
      <t>ジュウリョウ</t>
    </rPh>
    <rPh sb="8" eb="10">
      <t>リョウキン</t>
    </rPh>
    <phoneticPr fontId="15"/>
  </si>
  <si>
    <t>燃料費</t>
    <rPh sb="0" eb="2">
      <t>ネンリョウ</t>
    </rPh>
    <rPh sb="2" eb="3">
      <t>ヒ</t>
    </rPh>
    <phoneticPr fontId="15"/>
  </si>
  <si>
    <t>薬剤費</t>
    <rPh sb="0" eb="2">
      <t>ヤクザイ</t>
    </rPh>
    <rPh sb="2" eb="3">
      <t>ヒ</t>
    </rPh>
    <phoneticPr fontId="15"/>
  </si>
  <si>
    <t>上下水道料金(使用料金）</t>
    <rPh sb="0" eb="2">
      <t>ジョウゲ</t>
    </rPh>
    <rPh sb="2" eb="4">
      <t>スイドウ</t>
    </rPh>
    <rPh sb="4" eb="6">
      <t>リョウキン</t>
    </rPh>
    <rPh sb="7" eb="9">
      <t>シヨウ</t>
    </rPh>
    <rPh sb="9" eb="11">
      <t>リョウキン</t>
    </rPh>
    <phoneticPr fontId="15"/>
  </si>
  <si>
    <t>　企　業　名</t>
    <rPh sb="1" eb="2">
      <t>キ</t>
    </rPh>
    <rPh sb="3" eb="4">
      <t>ギョウ</t>
    </rPh>
    <rPh sb="5" eb="6">
      <t>メイ</t>
    </rPh>
    <phoneticPr fontId="2"/>
  </si>
  <si>
    <t>ｔ／年</t>
    <rPh sb="2" eb="3">
      <t>ネン</t>
    </rPh>
    <phoneticPr fontId="3"/>
  </si>
  <si>
    <t>運営費（固定費＋変動費）</t>
    <rPh sb="0" eb="2">
      <t>ウンエイ</t>
    </rPh>
    <rPh sb="2" eb="3">
      <t>ヒ</t>
    </rPh>
    <rPh sb="4" eb="7">
      <t>コテイヒ</t>
    </rPh>
    <rPh sb="8" eb="10">
      <t>ヘンドウ</t>
    </rPh>
    <rPh sb="10" eb="11">
      <t>ヒ</t>
    </rPh>
    <phoneticPr fontId="15"/>
  </si>
  <si>
    <t>運営費（20年分） 【消費税抜き】</t>
    <rPh sb="0" eb="3">
      <t>ウンエイヒ</t>
    </rPh>
    <rPh sb="6" eb="8">
      <t>ネンブン</t>
    </rPh>
    <rPh sb="11" eb="14">
      <t>ショウヒゼイ</t>
    </rPh>
    <rPh sb="14" eb="15">
      <t>ヌ</t>
    </rPh>
    <phoneticPr fontId="15"/>
  </si>
  <si>
    <t>事業計画書</t>
    <rPh sb="0" eb="2">
      <t>ジギョウ</t>
    </rPh>
    <rPh sb="2" eb="5">
      <t>ケイカクショ</t>
    </rPh>
    <phoneticPr fontId="2"/>
  </si>
  <si>
    <t>事業計画書　記載要領</t>
    <rPh sb="0" eb="2">
      <t>ジギョウ</t>
    </rPh>
    <rPh sb="2" eb="5">
      <t>ケイカクショ</t>
    </rPh>
    <rPh sb="6" eb="8">
      <t>キサイ</t>
    </rPh>
    <rPh sb="8" eb="10">
      <t>ヨウリョウ</t>
    </rPh>
    <phoneticPr fontId="2"/>
  </si>
  <si>
    <t>事業計画書様式　内容</t>
    <rPh sb="0" eb="2">
      <t>ジギョウ</t>
    </rPh>
    <rPh sb="2" eb="5">
      <t>ケイカクショ</t>
    </rPh>
    <rPh sb="5" eb="7">
      <t>ヨウシキ</t>
    </rPh>
    <rPh sb="8" eb="10">
      <t>ナイヨウ</t>
    </rPh>
    <phoneticPr fontId="2"/>
  </si>
  <si>
    <t>・青色のセル部分にのみ、各記載事項を入力して下さい。</t>
    <rPh sb="1" eb="3">
      <t>アオイロ</t>
    </rPh>
    <rPh sb="6" eb="8">
      <t>ブブン</t>
    </rPh>
    <rPh sb="12" eb="13">
      <t>カク</t>
    </rPh>
    <rPh sb="13" eb="15">
      <t>キサイ</t>
    </rPh>
    <rPh sb="15" eb="17">
      <t>ジコウ</t>
    </rPh>
    <rPh sb="18" eb="20">
      <t>ニュウリョク</t>
    </rPh>
    <phoneticPr fontId="2"/>
  </si>
  <si>
    <t>・各様式に記載された注意事項に従って記載して下さい。なお、記載例がある場合には、それを参考に</t>
    <rPh sb="1" eb="4">
      <t>カクヨウシキ</t>
    </rPh>
    <rPh sb="5" eb="7">
      <t>キサイ</t>
    </rPh>
    <rPh sb="10" eb="14">
      <t>チュウイジコウ</t>
    </rPh>
    <rPh sb="15" eb="16">
      <t>シタガ</t>
    </rPh>
    <rPh sb="18" eb="20">
      <t>キサイ</t>
    </rPh>
    <rPh sb="29" eb="31">
      <t>キサイ</t>
    </rPh>
    <rPh sb="31" eb="32">
      <t>レイ</t>
    </rPh>
    <rPh sb="35" eb="37">
      <t>バアイ</t>
    </rPh>
    <rPh sb="43" eb="45">
      <t>サンコウ</t>
    </rPh>
    <phoneticPr fontId="2"/>
  </si>
  <si>
    <t>　記載して下さい。</t>
    <rPh sb="1" eb="3">
      <t>キサイ</t>
    </rPh>
    <phoneticPr fontId="2"/>
  </si>
  <si>
    <t>建設費について記載して下さい。</t>
    <rPh sb="0" eb="3">
      <t>ケンセツヒ</t>
    </rPh>
    <rPh sb="7" eb="9">
      <t>キサイ</t>
    </rPh>
    <phoneticPr fontId="2"/>
  </si>
  <si>
    <t>SPCの構成について記載して下さい。</t>
    <rPh sb="4" eb="6">
      <t>コウセイ</t>
    </rPh>
    <rPh sb="10" eb="12">
      <t>キサイ</t>
    </rPh>
    <phoneticPr fontId="2"/>
  </si>
  <si>
    <t>開業費について記載して下さい。</t>
    <rPh sb="0" eb="2">
      <t>カイギョウ</t>
    </rPh>
    <rPh sb="2" eb="3">
      <t>ヒ</t>
    </rPh>
    <rPh sb="7" eb="9">
      <t>キサイ</t>
    </rPh>
    <phoneticPr fontId="2"/>
  </si>
  <si>
    <t>運転経費について固定的費用、変動的費用にわけて記載して下さい。</t>
    <rPh sb="0" eb="2">
      <t>ウンテン</t>
    </rPh>
    <rPh sb="2" eb="4">
      <t>ケイヒ</t>
    </rPh>
    <rPh sb="8" eb="11">
      <t>コテイテキ</t>
    </rPh>
    <rPh sb="11" eb="13">
      <t>ヒヨウ</t>
    </rPh>
    <rPh sb="14" eb="16">
      <t>ヘンドウ</t>
    </rPh>
    <rPh sb="16" eb="17">
      <t>テキ</t>
    </rPh>
    <rPh sb="17" eb="18">
      <t>ヒ</t>
    </rPh>
    <rPh sb="18" eb="19">
      <t>ヨウ</t>
    </rPh>
    <rPh sb="23" eb="25">
      <t>キサイ</t>
    </rPh>
    <phoneticPr fontId="2"/>
  </si>
  <si>
    <t>維持管理費について記載して下さい。</t>
    <rPh sb="0" eb="2">
      <t>イジ</t>
    </rPh>
    <rPh sb="2" eb="4">
      <t>カンリ</t>
    </rPh>
    <rPh sb="4" eb="5">
      <t>ヒ</t>
    </rPh>
    <rPh sb="9" eb="11">
      <t>キサイ</t>
    </rPh>
    <phoneticPr fontId="2"/>
  </si>
  <si>
    <t>契約期間終了後、引き続き１０年間運営することとなった場合の維持管理費について記載して下さい。</t>
    <rPh sb="0" eb="2">
      <t>ケイヤク</t>
    </rPh>
    <rPh sb="2" eb="4">
      <t>キカン</t>
    </rPh>
    <rPh sb="4" eb="7">
      <t>シュウリョウゴ</t>
    </rPh>
    <rPh sb="8" eb="9">
      <t>ヒ</t>
    </rPh>
    <rPh sb="10" eb="11">
      <t>ツヅ</t>
    </rPh>
    <rPh sb="14" eb="16">
      <t>ネンカン</t>
    </rPh>
    <rPh sb="16" eb="18">
      <t>ウンエイ</t>
    </rPh>
    <rPh sb="26" eb="28">
      <t>バアイ</t>
    </rPh>
    <rPh sb="29" eb="31">
      <t>イジ</t>
    </rPh>
    <rPh sb="31" eb="34">
      <t>カンリヒ</t>
    </rPh>
    <rPh sb="38" eb="40">
      <t>キサイ</t>
    </rPh>
    <phoneticPr fontId="2"/>
  </si>
  <si>
    <t>人件費について記載して下さい。</t>
    <rPh sb="0" eb="3">
      <t>ジンケンヒ</t>
    </rPh>
    <rPh sb="7" eb="9">
      <t>キサイ</t>
    </rPh>
    <phoneticPr fontId="2"/>
  </si>
  <si>
    <t>事業収支表について損益計算書、キャッシュフロー計算書を記載して下さい。</t>
    <rPh sb="0" eb="2">
      <t>ジギョウ</t>
    </rPh>
    <rPh sb="2" eb="4">
      <t>シュウシ</t>
    </rPh>
    <rPh sb="4" eb="5">
      <t>ヒョウ</t>
    </rPh>
    <rPh sb="9" eb="11">
      <t>ソンエキ</t>
    </rPh>
    <rPh sb="11" eb="13">
      <t>ケイサン</t>
    </rPh>
    <rPh sb="13" eb="14">
      <t>ショ</t>
    </rPh>
    <rPh sb="27" eb="29">
      <t>キサイ</t>
    </rPh>
    <phoneticPr fontId="2"/>
  </si>
  <si>
    <t>・構成企業を直接的に特定できる記述を行わないで下さい。</t>
    <rPh sb="1" eb="3">
      <t>コウセイ</t>
    </rPh>
    <rPh sb="3" eb="5">
      <t>キギョウ</t>
    </rPh>
    <rPh sb="6" eb="9">
      <t>チョクセツテキ</t>
    </rPh>
    <rPh sb="10" eb="12">
      <t>トクテイ</t>
    </rPh>
    <rPh sb="15" eb="17">
      <t>キジュツ</t>
    </rPh>
    <rPh sb="18" eb="19">
      <t>オコナ</t>
    </rPh>
    <rPh sb="23" eb="24">
      <t>クダ</t>
    </rPh>
    <phoneticPr fontId="2"/>
  </si>
  <si>
    <t>様式第９号－１</t>
    <rPh sb="0" eb="2">
      <t>ヨウシキ</t>
    </rPh>
    <rPh sb="2" eb="3">
      <t>ダイ</t>
    </rPh>
    <rPh sb="4" eb="5">
      <t>ゴウ</t>
    </rPh>
    <phoneticPr fontId="2"/>
  </si>
  <si>
    <t>様式第９号－４</t>
    <rPh sb="0" eb="2">
      <t>ヨウシキ</t>
    </rPh>
    <rPh sb="2" eb="3">
      <t>ダイ</t>
    </rPh>
    <rPh sb="4" eb="5">
      <t>ゴウ</t>
    </rPh>
    <phoneticPr fontId="2"/>
  </si>
  <si>
    <t>様式第９号－５</t>
    <rPh sb="0" eb="2">
      <t>ヨウシキ</t>
    </rPh>
    <rPh sb="2" eb="3">
      <t>ダイ</t>
    </rPh>
    <rPh sb="4" eb="5">
      <t>ゴウ</t>
    </rPh>
    <phoneticPr fontId="2"/>
  </si>
  <si>
    <t>資本構成</t>
    <rPh sb="0" eb="2">
      <t>シホン</t>
    </rPh>
    <rPh sb="2" eb="4">
      <t>コウセイ</t>
    </rPh>
    <phoneticPr fontId="2"/>
  </si>
  <si>
    <t>No.</t>
    <phoneticPr fontId="2"/>
  </si>
  <si>
    <t>出資企業</t>
    <rPh sb="0" eb="2">
      <t>シュッシ</t>
    </rPh>
    <rPh sb="2" eb="4">
      <t>キギョウ</t>
    </rPh>
    <phoneticPr fontId="2"/>
  </si>
  <si>
    <t>出資金額
（千円）</t>
    <rPh sb="0" eb="2">
      <t>シュッシ</t>
    </rPh>
    <rPh sb="2" eb="4">
      <t>キンガク</t>
    </rPh>
    <rPh sb="6" eb="7">
      <t>セン</t>
    </rPh>
    <rPh sb="7" eb="8">
      <t>エン</t>
    </rPh>
    <phoneticPr fontId="2"/>
  </si>
  <si>
    <t>出資割合
（％）</t>
    <rPh sb="0" eb="2">
      <t>シュッシ</t>
    </rPh>
    <rPh sb="2" eb="4">
      <t>ワリアイ</t>
    </rPh>
    <phoneticPr fontId="3"/>
  </si>
  <si>
    <t>備考</t>
    <rPh sb="0" eb="2">
      <t>ビコウ</t>
    </rPh>
    <phoneticPr fontId="2"/>
  </si>
  <si>
    <t>役　　　　　　割</t>
    <rPh sb="0" eb="1">
      <t>エキ</t>
    </rPh>
    <rPh sb="7" eb="8">
      <t>ワリ</t>
    </rPh>
    <phoneticPr fontId="2"/>
  </si>
  <si>
    <t>代表企業</t>
    <rPh sb="0" eb="2">
      <t>ダイヒョウ</t>
    </rPh>
    <rPh sb="2" eb="4">
      <t>キギョウ</t>
    </rPh>
    <phoneticPr fontId="2"/>
  </si>
  <si>
    <t>50％を超えること。</t>
    <rPh sb="4" eb="5">
      <t>コ</t>
    </rPh>
    <phoneticPr fontId="2"/>
  </si>
  <si>
    <t>合　計</t>
    <rPh sb="0" eb="1">
      <t>ゴウ</t>
    </rPh>
    <rPh sb="2" eb="3">
      <t>ケイ</t>
    </rPh>
    <phoneticPr fontId="2"/>
  </si>
  <si>
    <t>※企業名は記載しないこと。</t>
    <rPh sb="1" eb="3">
      <t>キギョウ</t>
    </rPh>
    <rPh sb="3" eb="4">
      <t>メイ</t>
    </rPh>
    <rPh sb="5" eb="7">
      <t>キサイ</t>
    </rPh>
    <phoneticPr fontId="2"/>
  </si>
  <si>
    <t>※記入欄が足りない場合は、適宜追加すること。</t>
    <rPh sb="1" eb="3">
      <t>キニュウ</t>
    </rPh>
    <rPh sb="3" eb="4">
      <t>ラン</t>
    </rPh>
    <rPh sb="5" eb="6">
      <t>タ</t>
    </rPh>
    <rPh sb="9" eb="11">
      <t>バアイ</t>
    </rPh>
    <rPh sb="13" eb="15">
      <t>テキギ</t>
    </rPh>
    <rPh sb="15" eb="17">
      <t>ツイカ</t>
    </rPh>
    <phoneticPr fontId="2"/>
  </si>
  <si>
    <t>通番
（様式第２号－１に記載の通番）</t>
    <rPh sb="0" eb="1">
      <t>ツウ</t>
    </rPh>
    <rPh sb="1" eb="2">
      <t>バン</t>
    </rPh>
    <rPh sb="4" eb="6">
      <t>ヨウシキ</t>
    </rPh>
    <rPh sb="6" eb="7">
      <t>ダイ</t>
    </rPh>
    <rPh sb="8" eb="9">
      <t>ゴウ</t>
    </rPh>
    <rPh sb="12" eb="14">
      <t>キサイ</t>
    </rPh>
    <rPh sb="15" eb="16">
      <t>トオ</t>
    </rPh>
    <rPh sb="16" eb="17">
      <t>バン</t>
    </rPh>
    <phoneticPr fontId="2"/>
  </si>
  <si>
    <t>代表企業が兼ねる場合はその旨記載すること。</t>
    <rPh sb="0" eb="2">
      <t>ダイヒョウ</t>
    </rPh>
    <rPh sb="2" eb="4">
      <t>キギョウ</t>
    </rPh>
    <rPh sb="5" eb="6">
      <t>カ</t>
    </rPh>
    <rPh sb="8" eb="10">
      <t>バアイ</t>
    </rPh>
    <rPh sb="13" eb="14">
      <t>ムネ</t>
    </rPh>
    <rPh sb="14" eb="16">
      <t>キサイ</t>
    </rPh>
    <phoneticPr fontId="2"/>
  </si>
  <si>
    <t>開業費(固定的費用）</t>
    <rPh sb="0" eb="2">
      <t>カイギョウ</t>
    </rPh>
    <rPh sb="2" eb="3">
      <t>ヒ</t>
    </rPh>
    <rPh sb="4" eb="7">
      <t>コテイテキ</t>
    </rPh>
    <rPh sb="7" eb="9">
      <t>ヒヨウ</t>
    </rPh>
    <phoneticPr fontId="2"/>
  </si>
  <si>
    <t>（単位：円）</t>
    <rPh sb="1" eb="3">
      <t>タンイ</t>
    </rPh>
    <rPh sb="4" eb="5">
      <t>エン</t>
    </rPh>
    <phoneticPr fontId="2"/>
  </si>
  <si>
    <t>項　目</t>
    <rPh sb="0" eb="3">
      <t>コウモク</t>
    </rPh>
    <phoneticPr fontId="2"/>
  </si>
  <si>
    <t xml:space="preserve">総　計
</t>
    <rPh sb="0" eb="1">
      <t>ソウ</t>
    </rPh>
    <rPh sb="2" eb="3">
      <t>ケイ</t>
    </rPh>
    <phoneticPr fontId="2"/>
  </si>
  <si>
    <t>総　計</t>
    <rPh sb="0" eb="1">
      <t>ソウケイ</t>
    </rPh>
    <rPh sb="2" eb="3">
      <t>ケイ</t>
    </rPh>
    <phoneticPr fontId="2"/>
  </si>
  <si>
    <t>※開業費には、建設期間中のSPCにかかる費用、支出（人件費、事務所経費等）を記載すること。</t>
    <rPh sb="1" eb="3">
      <t>カイギョウ</t>
    </rPh>
    <rPh sb="3" eb="4">
      <t>ヒ</t>
    </rPh>
    <rPh sb="7" eb="9">
      <t>ケンセツ</t>
    </rPh>
    <rPh sb="9" eb="12">
      <t>キカンチュウ</t>
    </rPh>
    <rPh sb="20" eb="22">
      <t>ヒヨウ</t>
    </rPh>
    <rPh sb="23" eb="25">
      <t>シシュツ</t>
    </rPh>
    <rPh sb="26" eb="29">
      <t>ジンケンヒ</t>
    </rPh>
    <rPh sb="30" eb="32">
      <t>ジム</t>
    </rPh>
    <rPh sb="32" eb="33">
      <t>ショ</t>
    </rPh>
    <rPh sb="33" eb="35">
      <t>ケイヒ</t>
    </rPh>
    <rPh sb="35" eb="36">
      <t>トウ</t>
    </rPh>
    <rPh sb="38" eb="40">
      <t>キサイ</t>
    </rPh>
    <phoneticPr fontId="2"/>
  </si>
  <si>
    <t>※SPC設立資本金については開業費には含めないこと。</t>
    <rPh sb="4" eb="6">
      <t>セツリツ</t>
    </rPh>
    <rPh sb="6" eb="9">
      <t>シホンキン</t>
    </rPh>
    <rPh sb="14" eb="16">
      <t>カイギョウ</t>
    </rPh>
    <rPh sb="16" eb="17">
      <t>ヒ</t>
    </rPh>
    <rPh sb="19" eb="20">
      <t>フク</t>
    </rPh>
    <phoneticPr fontId="2"/>
  </si>
  <si>
    <t>平成２９年度</t>
    <rPh sb="0" eb="2">
      <t>ヘイセイ</t>
    </rPh>
    <rPh sb="4" eb="6">
      <t>ネンド</t>
    </rPh>
    <phoneticPr fontId="3"/>
  </si>
  <si>
    <t>平成３０年度</t>
    <rPh sb="0" eb="2">
      <t>ヘイセイ</t>
    </rPh>
    <rPh sb="4" eb="6">
      <t>ネンド</t>
    </rPh>
    <phoneticPr fontId="3"/>
  </si>
  <si>
    <t>平成３１年度</t>
    <rPh sb="0" eb="2">
      <t>ヘイセイ</t>
    </rPh>
    <rPh sb="4" eb="6">
      <t>ネンド</t>
    </rPh>
    <phoneticPr fontId="3"/>
  </si>
  <si>
    <t>　　　　　　　　　　　　　　　年　　度
　項　目</t>
    <rPh sb="15" eb="16">
      <t>トシ</t>
    </rPh>
    <rPh sb="18" eb="19">
      <t>ド</t>
    </rPh>
    <rPh sb="22" eb="23">
      <t>コウ</t>
    </rPh>
    <rPh sb="24" eb="25">
      <t>メ</t>
    </rPh>
    <phoneticPr fontId="3"/>
  </si>
  <si>
    <t>量及び金額</t>
    <rPh sb="0" eb="1">
      <t>リョウ</t>
    </rPh>
    <rPh sb="1" eb="2">
      <t>オヨ</t>
    </rPh>
    <rPh sb="3" eb="5">
      <t>キンガク</t>
    </rPh>
    <phoneticPr fontId="3"/>
  </si>
  <si>
    <t>合計</t>
    <rPh sb="0" eb="1">
      <t>ゴウ</t>
    </rPh>
    <rPh sb="1" eb="2">
      <t>ケイ</t>
    </rPh>
    <phoneticPr fontId="3"/>
  </si>
  <si>
    <t>平成34</t>
    <rPh sb="0" eb="2">
      <t>ヘイセイ</t>
    </rPh>
    <phoneticPr fontId="3"/>
  </si>
  <si>
    <t>（量）</t>
    <rPh sb="1" eb="2">
      <t>リョウ</t>
    </rPh>
    <phoneticPr fontId="3"/>
  </si>
  <si>
    <t>金　額</t>
    <rPh sb="0" eb="1">
      <t>キン</t>
    </rPh>
    <rPh sb="2" eb="3">
      <t>ガク</t>
    </rPh>
    <phoneticPr fontId="3"/>
  </si>
  <si>
    <t>合　計　金　額</t>
    <rPh sb="0" eb="1">
      <t>ゴウ</t>
    </rPh>
    <rPh sb="2" eb="3">
      <t>ケイ</t>
    </rPh>
    <rPh sb="4" eb="5">
      <t>キン</t>
    </rPh>
    <rPh sb="6" eb="7">
      <t>ガク</t>
    </rPh>
    <phoneticPr fontId="3"/>
  </si>
  <si>
    <t>※固定的な費用には、ごみ処理量の変動によって変動しない費用を記載すること。</t>
    <rPh sb="3" eb="4">
      <t>テキ</t>
    </rPh>
    <rPh sb="5" eb="7">
      <t>ヒヨウ</t>
    </rPh>
    <phoneticPr fontId="3"/>
  </si>
  <si>
    <t>※（量）の項目は、各使用量等の単位に置き換えること。</t>
    <rPh sb="2" eb="3">
      <t>リョウ</t>
    </rPh>
    <rPh sb="5" eb="7">
      <t>コウモク</t>
    </rPh>
    <rPh sb="9" eb="10">
      <t>カク</t>
    </rPh>
    <rPh sb="10" eb="13">
      <t>シヨウリョウ</t>
    </rPh>
    <rPh sb="13" eb="14">
      <t>トウ</t>
    </rPh>
    <rPh sb="15" eb="17">
      <t>タンイ</t>
    </rPh>
    <rPh sb="18" eb="19">
      <t>オ</t>
    </rPh>
    <rPh sb="20" eb="21">
      <t>カ</t>
    </rPh>
    <phoneticPr fontId="3"/>
  </si>
  <si>
    <t>　　　　　　　　　　　　　　　　　年　　度
　項　　目</t>
    <rPh sb="17" eb="18">
      <t>トシ</t>
    </rPh>
    <rPh sb="20" eb="21">
      <t>ド</t>
    </rPh>
    <rPh sb="24" eb="25">
      <t>コウ</t>
    </rPh>
    <rPh sb="27" eb="28">
      <t>メ</t>
    </rPh>
    <phoneticPr fontId="3"/>
  </si>
  <si>
    <t>量、単価及び金額</t>
    <rPh sb="0" eb="1">
      <t>リョウ</t>
    </rPh>
    <rPh sb="2" eb="4">
      <t>タンカ</t>
    </rPh>
    <rPh sb="4" eb="5">
      <t>オヨ</t>
    </rPh>
    <rPh sb="6" eb="8">
      <t>キンガク</t>
    </rPh>
    <phoneticPr fontId="3"/>
  </si>
  <si>
    <t>年間ごみ処理量</t>
    <rPh sb="0" eb="2">
      <t>ネンカン</t>
    </rPh>
    <rPh sb="4" eb="6">
      <t>ショリ</t>
    </rPh>
    <rPh sb="6" eb="7">
      <t>リョウ</t>
    </rPh>
    <phoneticPr fontId="3"/>
  </si>
  <si>
    <t>t</t>
    <phoneticPr fontId="3"/>
  </si>
  <si>
    <t>(単価)</t>
    <rPh sb="1" eb="3">
      <t>タンカ</t>
    </rPh>
    <phoneticPr fontId="3"/>
  </si>
  <si>
    <t>－</t>
    <phoneticPr fontId="3"/>
  </si>
  <si>
    <t>金額</t>
    <rPh sb="0" eb="2">
      <t>キンガク</t>
    </rPh>
    <phoneticPr fontId="3"/>
  </si>
  <si>
    <t>合計金額</t>
    <rPh sb="0" eb="1">
      <t>ゴウ</t>
    </rPh>
    <rPh sb="1" eb="2">
      <t>ケイ</t>
    </rPh>
    <rPh sb="2" eb="4">
      <t>キンガク</t>
    </rPh>
    <phoneticPr fontId="3"/>
  </si>
  <si>
    <t>※変動的な費用には、ごみ処理量の変動に従って変動する費用を記載すること。</t>
    <rPh sb="1" eb="3">
      <t>ヘンドウ</t>
    </rPh>
    <rPh sb="3" eb="4">
      <t>テキ</t>
    </rPh>
    <rPh sb="5" eb="7">
      <t>ヒヨウ</t>
    </rPh>
    <rPh sb="19" eb="20">
      <t>シタガ</t>
    </rPh>
    <phoneticPr fontId="3"/>
  </si>
  <si>
    <t>※（量）及び（単価）の項目は、各使用量の単位で置き換えること。</t>
    <rPh sb="2" eb="3">
      <t>リョウ</t>
    </rPh>
    <rPh sb="4" eb="5">
      <t>オヨ</t>
    </rPh>
    <rPh sb="7" eb="9">
      <t>タンカ</t>
    </rPh>
    <rPh sb="11" eb="13">
      <t>コウモク</t>
    </rPh>
    <rPh sb="15" eb="16">
      <t>カク</t>
    </rPh>
    <rPh sb="16" eb="19">
      <t>シヨウリョウ</t>
    </rPh>
    <rPh sb="20" eb="22">
      <t>タンイ</t>
    </rPh>
    <rPh sb="23" eb="24">
      <t>オ</t>
    </rPh>
    <rPh sb="25" eb="26">
      <t>カ</t>
    </rPh>
    <phoneticPr fontId="3"/>
  </si>
  <si>
    <t>※記入欄が足りない場合は，適宜追加すること。</t>
    <rPh sb="1" eb="3">
      <t>キニュウ</t>
    </rPh>
    <rPh sb="3" eb="4">
      <t>ラン</t>
    </rPh>
    <rPh sb="5" eb="6">
      <t>タ</t>
    </rPh>
    <rPh sb="9" eb="11">
      <t>バアイ</t>
    </rPh>
    <rPh sb="13" eb="15">
      <t>テキギ</t>
    </rPh>
    <rPh sb="15" eb="17">
      <t>ツイカ</t>
    </rPh>
    <phoneticPr fontId="2"/>
  </si>
  <si>
    <t>　　　　　　　　　　　　　年　　度
　項　　目</t>
    <rPh sb="13" eb="14">
      <t>トシ</t>
    </rPh>
    <rPh sb="16" eb="17">
      <t>ド</t>
    </rPh>
    <rPh sb="20" eb="21">
      <t>コウ</t>
    </rPh>
    <rPh sb="23" eb="24">
      <t>メ</t>
    </rPh>
    <phoneticPr fontId="2"/>
  </si>
  <si>
    <t>頻度</t>
    <phoneticPr fontId="3"/>
  </si>
  <si>
    <t>法定点検・定期点検等費用</t>
    <rPh sb="0" eb="2">
      <t>ホウテイ</t>
    </rPh>
    <rPh sb="2" eb="4">
      <t>テンケン</t>
    </rPh>
    <rPh sb="5" eb="7">
      <t>テイキ</t>
    </rPh>
    <rPh sb="7" eb="9">
      <t>テンケン</t>
    </rPh>
    <rPh sb="9" eb="10">
      <t>トウ</t>
    </rPh>
    <rPh sb="10" eb="12">
      <t>ヒヨウ</t>
    </rPh>
    <phoneticPr fontId="2"/>
  </si>
  <si>
    <t>小　計</t>
  </si>
  <si>
    <t>補修費用</t>
    <rPh sb="0" eb="2">
      <t>ホシュウ</t>
    </rPh>
    <rPh sb="2" eb="4">
      <t>ヒヨウ</t>
    </rPh>
    <phoneticPr fontId="2"/>
  </si>
  <si>
    <t>更新費用</t>
    <rPh sb="0" eb="2">
      <t>コウシン</t>
    </rPh>
    <rPh sb="2" eb="4">
      <t>ヒヨウ</t>
    </rPh>
    <phoneticPr fontId="2"/>
  </si>
  <si>
    <t>その他</t>
    <rPh sb="2" eb="3">
      <t>タ</t>
    </rPh>
    <phoneticPr fontId="2"/>
  </si>
  <si>
    <t>小　計</t>
    <rPh sb="0" eb="1">
      <t>ショウ</t>
    </rPh>
    <rPh sb="2" eb="3">
      <t>ケイ</t>
    </rPh>
    <phoneticPr fontId="2"/>
  </si>
  <si>
    <t>合　計</t>
    <rPh sb="0" eb="1">
      <t>ゴウ</t>
    </rPh>
    <phoneticPr fontId="2"/>
  </si>
  <si>
    <t>※点検費用は各設備ごとに記載すること。ただし、法定点検は各装置・各機器ごとに別項目とし、頻度欄に「法定■年」と記載すること。</t>
    <rPh sb="1" eb="3">
      <t>テンケン</t>
    </rPh>
    <rPh sb="3" eb="5">
      <t>ヒヨウ</t>
    </rPh>
    <rPh sb="6" eb="9">
      <t>カクセツビ</t>
    </rPh>
    <rPh sb="12" eb="14">
      <t>キサイ</t>
    </rPh>
    <rPh sb="23" eb="25">
      <t>ホウテイ</t>
    </rPh>
    <rPh sb="25" eb="27">
      <t>テンケン</t>
    </rPh>
    <rPh sb="28" eb="31">
      <t>カクソウチ</t>
    </rPh>
    <rPh sb="32" eb="33">
      <t>カク</t>
    </rPh>
    <rPh sb="33" eb="35">
      <t>キキ</t>
    </rPh>
    <rPh sb="38" eb="39">
      <t>ベツ</t>
    </rPh>
    <rPh sb="39" eb="41">
      <t>コウモク</t>
    </rPh>
    <rPh sb="44" eb="46">
      <t>ヒンド</t>
    </rPh>
    <rPh sb="46" eb="47">
      <t>ラン</t>
    </rPh>
    <rPh sb="49" eb="51">
      <t>ホウテイ</t>
    </rPh>
    <rPh sb="52" eb="53">
      <t>ネン</t>
    </rPh>
    <rPh sb="55" eb="57">
      <t>キサイ</t>
    </rPh>
    <phoneticPr fontId="2"/>
  </si>
  <si>
    <t>※機器の補修・更新等費用は各装置・各機器ごとに記載すること。</t>
    <rPh sb="1" eb="3">
      <t>キキ</t>
    </rPh>
    <rPh sb="4" eb="6">
      <t>ホシュウ</t>
    </rPh>
    <rPh sb="7" eb="9">
      <t>コウシン</t>
    </rPh>
    <rPh sb="9" eb="10">
      <t>トウ</t>
    </rPh>
    <rPh sb="10" eb="12">
      <t>ヒヨウ</t>
    </rPh>
    <rPh sb="13" eb="14">
      <t>カク</t>
    </rPh>
    <rPh sb="14" eb="16">
      <t>ソウチ</t>
    </rPh>
    <rPh sb="17" eb="18">
      <t>カク</t>
    </rPh>
    <rPh sb="18" eb="20">
      <t>キキ</t>
    </rPh>
    <rPh sb="23" eb="25">
      <t>キサイ</t>
    </rPh>
    <phoneticPr fontId="2"/>
  </si>
  <si>
    <t>※記入欄が足りない場合は適宜追加すること。</t>
    <rPh sb="1" eb="3">
      <t>キニュウ</t>
    </rPh>
    <rPh sb="3" eb="4">
      <t>ラン</t>
    </rPh>
    <rPh sb="5" eb="6">
      <t>タ</t>
    </rPh>
    <rPh sb="9" eb="11">
      <t>バアイ</t>
    </rPh>
    <rPh sb="12" eb="14">
      <t>テキギ</t>
    </rPh>
    <rPh sb="14" eb="16">
      <t>ツイカ</t>
    </rPh>
    <phoneticPr fontId="2"/>
  </si>
  <si>
    <t>頻度</t>
    <phoneticPr fontId="3"/>
  </si>
  <si>
    <t>受入供給設備</t>
    <rPh sb="0" eb="2">
      <t>ウケイレ</t>
    </rPh>
    <rPh sb="2" eb="4">
      <t>キョウキュウ</t>
    </rPh>
    <rPh sb="4" eb="6">
      <t>セツビ</t>
    </rPh>
    <phoneticPr fontId="2"/>
  </si>
  <si>
    <t>－</t>
    <phoneticPr fontId="2"/>
  </si>
  <si>
    <t>(受入供給設備）
ごみ計量機</t>
    <rPh sb="1" eb="3">
      <t>ウケイレ</t>
    </rPh>
    <rPh sb="3" eb="5">
      <t>キョウキュウ</t>
    </rPh>
    <rPh sb="5" eb="7">
      <t>セツビ</t>
    </rPh>
    <rPh sb="11" eb="13">
      <t>ケイリョウ</t>
    </rPh>
    <rPh sb="13" eb="14">
      <t>キ</t>
    </rPh>
    <phoneticPr fontId="2"/>
  </si>
  <si>
    <t>法定2年</t>
    <rPh sb="0" eb="2">
      <t>ホウテイ</t>
    </rPh>
    <rPh sb="3" eb="4">
      <t>ネン</t>
    </rPh>
    <phoneticPr fontId="2"/>
  </si>
  <si>
    <t>(受入供給設備）
ごみｸﾚｰﾝ</t>
    <rPh sb="1" eb="3">
      <t>ウケイレ</t>
    </rPh>
    <rPh sb="3" eb="5">
      <t>キョウキュウ</t>
    </rPh>
    <rPh sb="5" eb="7">
      <t>セツビ</t>
    </rPh>
    <phoneticPr fontId="2"/>
  </si>
  <si>
    <t>燃焼設備</t>
    <rPh sb="0" eb="2">
      <t>ネンショウ</t>
    </rPh>
    <rPh sb="2" eb="4">
      <t>セツビ</t>
    </rPh>
    <phoneticPr fontId="2"/>
  </si>
  <si>
    <t>燃焼ガス冷却設備</t>
    <rPh sb="0" eb="2">
      <t>ネンショウ</t>
    </rPh>
    <rPh sb="4" eb="6">
      <t>レイキャク</t>
    </rPh>
    <rPh sb="6" eb="8">
      <t>セツビ</t>
    </rPh>
    <phoneticPr fontId="2"/>
  </si>
  <si>
    <t>(燃焼ガス冷却設備)
ボイラ</t>
    <rPh sb="1" eb="3">
      <t>ネンショウ</t>
    </rPh>
    <rPh sb="5" eb="7">
      <t>レイキャク</t>
    </rPh>
    <rPh sb="7" eb="9">
      <t>セツビ</t>
    </rPh>
    <phoneticPr fontId="2"/>
  </si>
  <si>
    <t>排ガス処理設備</t>
    <rPh sb="0" eb="1">
      <t>ハイ</t>
    </rPh>
    <rPh sb="3" eb="5">
      <t>ショリ</t>
    </rPh>
    <rPh sb="5" eb="7">
      <t>セツビ</t>
    </rPh>
    <phoneticPr fontId="2"/>
  </si>
  <si>
    <t>補修・更新等費用</t>
    <rPh sb="0" eb="2">
      <t>ホシュウ</t>
    </rPh>
    <rPh sb="3" eb="5">
      <t>コウシン</t>
    </rPh>
    <rPh sb="5" eb="6">
      <t>トウ</t>
    </rPh>
    <phoneticPr fontId="2"/>
  </si>
  <si>
    <t>（受入供給設備）
ごみｸﾚｰﾝﾌﾞﾚｰｷﾊﾟｯﾄﾞ交換</t>
    <rPh sb="1" eb="3">
      <t>ウケイレ</t>
    </rPh>
    <rPh sb="3" eb="5">
      <t>キョウキュウ</t>
    </rPh>
    <rPh sb="5" eb="7">
      <t>セツビ</t>
    </rPh>
    <rPh sb="25" eb="27">
      <t>コウカン</t>
    </rPh>
    <phoneticPr fontId="2"/>
  </si>
  <si>
    <t>3年</t>
    <rPh sb="1" eb="2">
      <t>ネン</t>
    </rPh>
    <phoneticPr fontId="23"/>
  </si>
  <si>
    <t>（受入供給設備）
ごみクレーンバケット交換</t>
    <rPh sb="1" eb="3">
      <t>ウケイレ</t>
    </rPh>
    <rPh sb="3" eb="5">
      <t>キョウキュウ</t>
    </rPh>
    <rPh sb="5" eb="7">
      <t>セツビ</t>
    </rPh>
    <rPh sb="19" eb="21">
      <t>コウカン</t>
    </rPh>
    <phoneticPr fontId="2"/>
  </si>
  <si>
    <t>5年</t>
    <rPh sb="1" eb="2">
      <t>ネン</t>
    </rPh>
    <phoneticPr fontId="23"/>
  </si>
  <si>
    <t>（受入供給設備）
脱臭装置活性炭交換</t>
    <rPh sb="1" eb="3">
      <t>ウケイレ</t>
    </rPh>
    <rPh sb="3" eb="5">
      <t>キョウキュウ</t>
    </rPh>
    <rPh sb="5" eb="7">
      <t>セツビ</t>
    </rPh>
    <rPh sb="9" eb="11">
      <t>ダッシュウ</t>
    </rPh>
    <rPh sb="11" eb="13">
      <t>ソウチ</t>
    </rPh>
    <rPh sb="13" eb="16">
      <t>カッセイタン</t>
    </rPh>
    <rPh sb="16" eb="18">
      <t>コウカン</t>
    </rPh>
    <phoneticPr fontId="2"/>
  </si>
  <si>
    <t>毎年</t>
    <rPh sb="0" eb="2">
      <t>マイトシ</t>
    </rPh>
    <phoneticPr fontId="2"/>
  </si>
  <si>
    <t>（排ガス処理設備）
バグフィルタろ布交換</t>
    <rPh sb="1" eb="2">
      <t>ハイ</t>
    </rPh>
    <rPh sb="4" eb="6">
      <t>ショリ</t>
    </rPh>
    <rPh sb="6" eb="8">
      <t>セツビ</t>
    </rPh>
    <rPh sb="17" eb="18">
      <t>フ</t>
    </rPh>
    <rPh sb="18" eb="20">
      <t>コウカン</t>
    </rPh>
    <phoneticPr fontId="2"/>
  </si>
  <si>
    <r>
      <t>5</t>
    </r>
    <r>
      <rPr>
        <sz val="11"/>
        <rFont val="ＭＳ Ｐゴシック"/>
        <family val="3"/>
        <charset val="128"/>
      </rPr>
      <t>年</t>
    </r>
    <rPh sb="1" eb="2">
      <t>ネン</t>
    </rPh>
    <phoneticPr fontId="23"/>
  </si>
  <si>
    <t>（排ガス処理設備）
触媒交換</t>
    <rPh sb="1" eb="2">
      <t>ハイ</t>
    </rPh>
    <rPh sb="4" eb="6">
      <t>ショリ</t>
    </rPh>
    <rPh sb="6" eb="8">
      <t>セツビ</t>
    </rPh>
    <rPh sb="10" eb="12">
      <t>ショクバイ</t>
    </rPh>
    <rPh sb="12" eb="14">
      <t>コウカン</t>
    </rPh>
    <phoneticPr fontId="2"/>
  </si>
  <si>
    <r>
      <t>4</t>
    </r>
    <r>
      <rPr>
        <sz val="11"/>
        <rFont val="ＭＳ Ｐゴシック"/>
        <family val="3"/>
        <charset val="128"/>
      </rPr>
      <t>年</t>
    </r>
    <rPh sb="1" eb="2">
      <t>ネン</t>
    </rPh>
    <phoneticPr fontId="23"/>
  </si>
  <si>
    <t>職種</t>
    <rPh sb="0" eb="2">
      <t>ショクシュ</t>
    </rPh>
    <phoneticPr fontId="2"/>
  </si>
  <si>
    <t>給与・年俸（単価）
（福利厚生費等含む）</t>
    <rPh sb="0" eb="2">
      <t>キュウヨ</t>
    </rPh>
    <rPh sb="3" eb="5">
      <t>ネンポウ</t>
    </rPh>
    <rPh sb="6" eb="8">
      <t>タンカ</t>
    </rPh>
    <rPh sb="11" eb="16">
      <t>フクリコウセイヒ</t>
    </rPh>
    <rPh sb="16" eb="17">
      <t>トウ</t>
    </rPh>
    <rPh sb="17" eb="18">
      <t>フク</t>
    </rPh>
    <phoneticPr fontId="2"/>
  </si>
  <si>
    <t>人数（人）及び給与</t>
    <rPh sb="0" eb="2">
      <t>ニンズウ</t>
    </rPh>
    <rPh sb="3" eb="4">
      <t>ニン</t>
    </rPh>
    <rPh sb="5" eb="6">
      <t>オヨ</t>
    </rPh>
    <rPh sb="7" eb="9">
      <t>キュウヨ</t>
    </rPh>
    <phoneticPr fontId="3"/>
  </si>
  <si>
    <t>　　　   年度
 単位</t>
    <rPh sb="6" eb="8">
      <t>ネンド</t>
    </rPh>
    <rPh sb="10" eb="12">
      <t>タンイ</t>
    </rPh>
    <phoneticPr fontId="3"/>
  </si>
  <si>
    <t>日勤者</t>
    <rPh sb="0" eb="3">
      <t>ニッキンシャ</t>
    </rPh>
    <phoneticPr fontId="2"/>
  </si>
  <si>
    <t>人</t>
    <rPh sb="0" eb="1">
      <t>ニン</t>
    </rPh>
    <phoneticPr fontId="3"/>
  </si>
  <si>
    <t>千円</t>
    <rPh sb="0" eb="2">
      <t>センエン</t>
    </rPh>
    <phoneticPr fontId="3"/>
  </si>
  <si>
    <t>直勤者</t>
    <rPh sb="0" eb="1">
      <t>チョク</t>
    </rPh>
    <rPh sb="1" eb="2">
      <t>キンム</t>
    </rPh>
    <rPh sb="2" eb="3">
      <t>シャ</t>
    </rPh>
    <phoneticPr fontId="2"/>
  </si>
  <si>
    <t>総　計</t>
  </si>
  <si>
    <t>※管理・運転・機器整備・その他の人員についてそれぞれ記載すること。</t>
    <rPh sb="1" eb="3">
      <t>カンリ</t>
    </rPh>
    <rPh sb="4" eb="6">
      <t>ウンテン</t>
    </rPh>
    <rPh sb="7" eb="9">
      <t>キキ</t>
    </rPh>
    <rPh sb="9" eb="11">
      <t>セイビ</t>
    </rPh>
    <rPh sb="14" eb="15">
      <t>タ</t>
    </rPh>
    <rPh sb="16" eb="18">
      <t>ジンイン</t>
    </rPh>
    <rPh sb="26" eb="28">
      <t>キサイ</t>
    </rPh>
    <phoneticPr fontId="2"/>
  </si>
  <si>
    <t>損益計算書</t>
    <rPh sb="2" eb="4">
      <t>ケイサン</t>
    </rPh>
    <rPh sb="4" eb="5">
      <t>ショ</t>
    </rPh>
    <phoneticPr fontId="26"/>
  </si>
  <si>
    <t>　　　　　　　　       年    度
　項     目</t>
    <rPh sb="24" eb="25">
      <t>コウ</t>
    </rPh>
    <rPh sb="30" eb="31">
      <t>メ</t>
    </rPh>
    <phoneticPr fontId="26"/>
  </si>
  <si>
    <t>建　　設　　期　　間</t>
    <rPh sb="0" eb="1">
      <t>ケン</t>
    </rPh>
    <rPh sb="3" eb="4">
      <t>セツ</t>
    </rPh>
    <rPh sb="6" eb="7">
      <t>キ</t>
    </rPh>
    <rPh sb="9" eb="10">
      <t>アイダ</t>
    </rPh>
    <phoneticPr fontId="26"/>
  </si>
  <si>
    <t>→</t>
    <phoneticPr fontId="26"/>
  </si>
  <si>
    <t>運　　　営　　　期　　　間</t>
    <rPh sb="0" eb="1">
      <t>ウン</t>
    </rPh>
    <rPh sb="4" eb="5">
      <t>エイ</t>
    </rPh>
    <rPh sb="8" eb="9">
      <t>キ</t>
    </rPh>
    <rPh sb="12" eb="13">
      <t>アイダ</t>
    </rPh>
    <phoneticPr fontId="26"/>
  </si>
  <si>
    <t>Ⅰ．営業収益</t>
  </si>
  <si>
    <t>運営費</t>
    <rPh sb="0" eb="2">
      <t>ウンエイ</t>
    </rPh>
    <rPh sb="2" eb="3">
      <t>ヒ</t>
    </rPh>
    <phoneticPr fontId="26"/>
  </si>
  <si>
    <t>固定費</t>
  </si>
  <si>
    <t>変動費</t>
  </si>
  <si>
    <t>その他収入</t>
    <rPh sb="2" eb="3">
      <t>タ</t>
    </rPh>
    <rPh sb="3" eb="5">
      <t>シュウニュウ</t>
    </rPh>
    <phoneticPr fontId="26"/>
  </si>
  <si>
    <t>Ⅱ．営業費用</t>
  </si>
  <si>
    <t>運転経費</t>
    <phoneticPr fontId="26"/>
  </si>
  <si>
    <t>固定的費用</t>
    <rPh sb="2" eb="3">
      <t>テキ</t>
    </rPh>
    <rPh sb="3" eb="5">
      <t>ヒヨウ</t>
    </rPh>
    <phoneticPr fontId="26"/>
  </si>
  <si>
    <t>変動的費用</t>
    <rPh sb="2" eb="3">
      <t>テキ</t>
    </rPh>
    <rPh sb="3" eb="5">
      <t>ヒヨウ</t>
    </rPh>
    <phoneticPr fontId="26"/>
  </si>
  <si>
    <t>維持管理費</t>
    <rPh sb="0" eb="2">
      <t>イジ</t>
    </rPh>
    <rPh sb="2" eb="4">
      <t>カンリ</t>
    </rPh>
    <phoneticPr fontId="26"/>
  </si>
  <si>
    <t>人件費</t>
    <phoneticPr fontId="26"/>
  </si>
  <si>
    <t>その他費用</t>
    <phoneticPr fontId="26"/>
  </si>
  <si>
    <t>変動的費用</t>
    <rPh sb="0" eb="3">
      <t>ヘンドウテキ</t>
    </rPh>
    <rPh sb="3" eb="5">
      <t>ヒヨウ</t>
    </rPh>
    <phoneticPr fontId="26"/>
  </si>
  <si>
    <t>減価償却費</t>
    <phoneticPr fontId="26"/>
  </si>
  <si>
    <t>開業費償却費</t>
    <rPh sb="0" eb="2">
      <t>カイギョウ</t>
    </rPh>
    <rPh sb="2" eb="3">
      <t>ヒ</t>
    </rPh>
    <rPh sb="3" eb="5">
      <t>ショウキャク</t>
    </rPh>
    <rPh sb="5" eb="6">
      <t>ヒ</t>
    </rPh>
    <phoneticPr fontId="26"/>
  </si>
  <si>
    <t>Ⅲ．営業利益</t>
    <phoneticPr fontId="26"/>
  </si>
  <si>
    <t>受取利息</t>
    <phoneticPr fontId="26"/>
  </si>
  <si>
    <t>長期借入金利</t>
    <phoneticPr fontId="26"/>
  </si>
  <si>
    <t>短期借入金利</t>
    <phoneticPr fontId="26"/>
  </si>
  <si>
    <t>Ⅳ．税引き前利益</t>
  </si>
  <si>
    <t>Ⅴ．法人税等</t>
  </si>
  <si>
    <t>Ⅵ．税引き後利益</t>
  </si>
  <si>
    <t>※　減価償却費、長期借入金、短期借入金を計上する場合は、以下の説明欄に算出根拠を示すこと。</t>
    <rPh sb="28" eb="30">
      <t>イカ</t>
    </rPh>
    <rPh sb="31" eb="33">
      <t>セツメイ</t>
    </rPh>
    <rPh sb="33" eb="34">
      <t>ラン</t>
    </rPh>
    <rPh sb="35" eb="37">
      <t>サンシュツ</t>
    </rPh>
    <rPh sb="37" eb="39">
      <t>コンキョ</t>
    </rPh>
    <rPh sb="40" eb="41">
      <t>シメ</t>
    </rPh>
    <phoneticPr fontId="26"/>
  </si>
  <si>
    <t>　　（減価償却費については、対象資産、投資時期、投資額、耐用年数、償却方法（定率法、定額法等）を各々記載すること。）</t>
    <rPh sb="38" eb="39">
      <t>テイ</t>
    </rPh>
    <phoneticPr fontId="26"/>
  </si>
  <si>
    <t>　　（借入金については、借入目的、借入金額、借入時期、借入先、返済期間、据置期間、金利、償還方法（元利償還、元本償還等）を各々記載すること。）</t>
    <rPh sb="3" eb="6">
      <t>カリイレキン</t>
    </rPh>
    <rPh sb="58" eb="59">
      <t>ナド</t>
    </rPh>
    <phoneticPr fontId="26"/>
  </si>
  <si>
    <t>税額計算</t>
    <phoneticPr fontId="5"/>
  </si>
  <si>
    <t>　　　　　　　　年度
　項目</t>
    <rPh sb="13" eb="15">
      <t>コウモク</t>
    </rPh>
    <phoneticPr fontId="26"/>
  </si>
  <si>
    <t>税引き前利益</t>
    <rPh sb="3" eb="4">
      <t>マエ</t>
    </rPh>
    <phoneticPr fontId="5"/>
  </si>
  <si>
    <t>繰越欠損金</t>
    <phoneticPr fontId="26"/>
  </si>
  <si>
    <t>課税所得</t>
    <phoneticPr fontId="5"/>
  </si>
  <si>
    <t>法人税等</t>
    <phoneticPr fontId="5"/>
  </si>
  <si>
    <t>法人税（外形標準課税分）</t>
    <rPh sb="0" eb="3">
      <t>ホウジンゼイ</t>
    </rPh>
    <rPh sb="4" eb="6">
      <t>ガイケイ</t>
    </rPh>
    <rPh sb="6" eb="8">
      <t>ヒョウジュン</t>
    </rPh>
    <rPh sb="8" eb="10">
      <t>カゼイ</t>
    </rPh>
    <rPh sb="10" eb="11">
      <t>ブン</t>
    </rPh>
    <phoneticPr fontId="26"/>
  </si>
  <si>
    <t>法人税等（合計）</t>
    <rPh sb="0" eb="3">
      <t>ホウジンゼイ</t>
    </rPh>
    <rPh sb="3" eb="4">
      <t>トウ</t>
    </rPh>
    <rPh sb="5" eb="7">
      <t>ゴウケイ</t>
    </rPh>
    <phoneticPr fontId="26"/>
  </si>
  <si>
    <t>※　（法人税等）＝（課税所得）×（実効税率）</t>
    <rPh sb="3" eb="6">
      <t>ホウジンゼイ</t>
    </rPh>
    <rPh sb="6" eb="7">
      <t>トウ</t>
    </rPh>
    <rPh sb="10" eb="12">
      <t>カゼイ</t>
    </rPh>
    <rPh sb="12" eb="14">
      <t>ショトク</t>
    </rPh>
    <rPh sb="17" eb="19">
      <t>ジッコウ</t>
    </rPh>
    <rPh sb="19" eb="21">
      <t>ゼイリツ</t>
    </rPh>
    <phoneticPr fontId="5"/>
  </si>
  <si>
    <t>※　外形標準課税については以下の説明欄に算出根拠を示すこと。</t>
    <rPh sb="2" eb="4">
      <t>ガイケイ</t>
    </rPh>
    <rPh sb="4" eb="6">
      <t>ヒョウジュン</t>
    </rPh>
    <rPh sb="6" eb="8">
      <t>カゼイ</t>
    </rPh>
    <rPh sb="13" eb="15">
      <t>イカ</t>
    </rPh>
    <rPh sb="16" eb="18">
      <t>セツメイ</t>
    </rPh>
    <rPh sb="18" eb="19">
      <t>ラン</t>
    </rPh>
    <rPh sb="20" eb="22">
      <t>サンシュツ</t>
    </rPh>
    <rPh sb="22" eb="24">
      <t>コンキョ</t>
    </rPh>
    <rPh sb="25" eb="26">
      <t>シメ</t>
    </rPh>
    <phoneticPr fontId="26"/>
  </si>
  <si>
    <t>説明欄</t>
    <rPh sb="0" eb="2">
      <t>セツメイ</t>
    </rPh>
    <rPh sb="2" eb="3">
      <t>ラン</t>
    </rPh>
    <phoneticPr fontId="26"/>
  </si>
  <si>
    <t>キャッシュフロー計算書</t>
    <rPh sb="8" eb="11">
      <t>ケイサンショ</t>
    </rPh>
    <phoneticPr fontId="26"/>
  </si>
  <si>
    <t>（単位:千円）</t>
    <rPh sb="1" eb="3">
      <t>タンイ</t>
    </rPh>
    <rPh sb="4" eb="6">
      <t>センエン</t>
    </rPh>
    <phoneticPr fontId="2"/>
  </si>
  <si>
    <t>　　　　　　　　　　　　年　　度
　　項　　目</t>
    <rPh sb="20" eb="21">
      <t>コウ</t>
    </rPh>
    <rPh sb="23" eb="24">
      <t>メ</t>
    </rPh>
    <phoneticPr fontId="26"/>
  </si>
  <si>
    <t>Ⅰ．営業活動によるｷｬｯｼｭﾌﾛｰ</t>
    <phoneticPr fontId="26"/>
  </si>
  <si>
    <t>税引き後利益</t>
    <rPh sb="0" eb="2">
      <t>ゼイビ</t>
    </rPh>
    <rPh sb="3" eb="4">
      <t>ゴ</t>
    </rPh>
    <rPh sb="4" eb="6">
      <t>リエキ</t>
    </rPh>
    <phoneticPr fontId="26"/>
  </si>
  <si>
    <t>開業費償却費</t>
    <rPh sb="0" eb="2">
      <t>カイギョウ</t>
    </rPh>
    <rPh sb="2" eb="3">
      <t>ヒ</t>
    </rPh>
    <rPh sb="3" eb="6">
      <t>ショウキャクヒ</t>
    </rPh>
    <phoneticPr fontId="26"/>
  </si>
  <si>
    <t>Ⅱ．投資活動によるｷｬｯｼｭﾌﾛｰ</t>
    <phoneticPr fontId="26"/>
  </si>
  <si>
    <t>設備投資</t>
    <phoneticPr fontId="26"/>
  </si>
  <si>
    <t>開業費</t>
    <rPh sb="0" eb="2">
      <t>カイギョウ</t>
    </rPh>
    <rPh sb="2" eb="3">
      <t>ヒ</t>
    </rPh>
    <phoneticPr fontId="26"/>
  </si>
  <si>
    <t>Ⅲ．財務活動によるｷｬｯｼｭﾌﾛｰ</t>
    <phoneticPr fontId="26"/>
  </si>
  <si>
    <t>短期借入金</t>
    <phoneticPr fontId="26"/>
  </si>
  <si>
    <t>短期借入金返済</t>
    <phoneticPr fontId="26"/>
  </si>
  <si>
    <r>
      <t>長期借入金</t>
    </r>
    <r>
      <rPr>
        <i/>
        <sz val="11"/>
        <color indexed="10"/>
        <rFont val="ＭＳ 明朝"/>
        <family val="1"/>
        <charset val="128"/>
      </rPr>
      <t/>
    </r>
    <phoneticPr fontId="26"/>
  </si>
  <si>
    <r>
      <t>長期借入金返済</t>
    </r>
    <r>
      <rPr>
        <i/>
        <sz val="11"/>
        <color indexed="10"/>
        <rFont val="ＭＳ 明朝"/>
        <family val="1"/>
        <charset val="128"/>
      </rPr>
      <t/>
    </r>
    <phoneticPr fontId="26"/>
  </si>
  <si>
    <t>出資(資本金)等</t>
    <rPh sb="3" eb="6">
      <t>シホンキン</t>
    </rPh>
    <rPh sb="7" eb="8">
      <t>ナド</t>
    </rPh>
    <phoneticPr fontId="26"/>
  </si>
  <si>
    <t>Ⅳ．正味のｷｬｯｼｭﾌﾛｰ</t>
    <phoneticPr fontId="26"/>
  </si>
  <si>
    <t>配当等</t>
    <rPh sb="0" eb="2">
      <t>ハイトウ</t>
    </rPh>
    <rPh sb="2" eb="3">
      <t>ナド</t>
    </rPh>
    <phoneticPr fontId="26"/>
  </si>
  <si>
    <t>Ⅴ．累積ｷｬｯｼｭﾌﾛｰ</t>
    <rPh sb="2" eb="4">
      <t>ルイセキ</t>
    </rPh>
    <phoneticPr fontId="26"/>
  </si>
  <si>
    <t>※ 必要に応じて、以下の説明欄に算出根拠を示すこと。</t>
    <rPh sb="2" eb="4">
      <t>ヒツヨウ</t>
    </rPh>
    <rPh sb="5" eb="6">
      <t>オウ</t>
    </rPh>
    <rPh sb="9" eb="11">
      <t>イカ</t>
    </rPh>
    <rPh sb="12" eb="14">
      <t>セツメイ</t>
    </rPh>
    <rPh sb="14" eb="15">
      <t>ラン</t>
    </rPh>
    <rPh sb="16" eb="18">
      <t>サンシュツ</t>
    </rPh>
    <rPh sb="18" eb="20">
      <t>コンキョ</t>
    </rPh>
    <rPh sb="21" eb="22">
      <t>シメ</t>
    </rPh>
    <phoneticPr fontId="26"/>
  </si>
  <si>
    <t>事務所経費</t>
    <rPh sb="0" eb="2">
      <t>ジム</t>
    </rPh>
    <rPh sb="2" eb="3">
      <t>ショ</t>
    </rPh>
    <rPh sb="3" eb="5">
      <t>ケイヒ</t>
    </rPh>
    <phoneticPr fontId="3"/>
  </si>
  <si>
    <t>保険料</t>
    <rPh sb="0" eb="3">
      <t>ホケンリョウ</t>
    </rPh>
    <phoneticPr fontId="3"/>
  </si>
  <si>
    <t>⑤固定費　（消費税抜き）</t>
    <rPh sb="1" eb="4">
      <t>コテイヒ</t>
    </rPh>
    <rPh sb="6" eb="9">
      <t>ショウヒゼイ</t>
    </rPh>
    <rPh sb="9" eb="10">
      <t>ヌ</t>
    </rPh>
    <phoneticPr fontId="2"/>
  </si>
  <si>
    <t>⑥変動費　（消費税抜き）</t>
    <rPh sb="1" eb="4">
      <t>ヘンドウヒ</t>
    </rPh>
    <rPh sb="6" eb="9">
      <t>ショウヒゼイ</t>
    </rPh>
    <rPh sb="9" eb="10">
      <t>ヌ</t>
    </rPh>
    <phoneticPr fontId="2"/>
  </si>
  <si>
    <t>維持管理費（固定的な費用）　【消費税抜き】</t>
    <rPh sb="0" eb="2">
      <t>イジ</t>
    </rPh>
    <rPh sb="2" eb="4">
      <t>カンリ</t>
    </rPh>
    <rPh sb="4" eb="5">
      <t>ヒ</t>
    </rPh>
    <rPh sb="6" eb="9">
      <t>コテイテキ</t>
    </rPh>
    <rPh sb="10" eb="12">
      <t>ヒヨウ</t>
    </rPh>
    <rPh sb="15" eb="18">
      <t>ショウヒゼイ</t>
    </rPh>
    <rPh sb="18" eb="19">
      <t>ヌ</t>
    </rPh>
    <phoneticPr fontId="3"/>
  </si>
  <si>
    <t>事業収支表　【消費税抜き】</t>
    <rPh sb="0" eb="2">
      <t>ジギョウ</t>
    </rPh>
    <rPh sb="2" eb="4">
      <t>シュウシ</t>
    </rPh>
    <rPh sb="4" eb="5">
      <t>ヒョウ</t>
    </rPh>
    <rPh sb="7" eb="10">
      <t>ショウヒゼイ</t>
    </rPh>
    <rPh sb="10" eb="11">
      <t>ヌ</t>
    </rPh>
    <phoneticPr fontId="26"/>
  </si>
  <si>
    <t>※　実効税率は40.87％とする。（法人税30.0%、法人住民税（都民税・市民税）17.3%、法人事業税（所得割）9.6%より。）異なる値を用いる場合は、説明欄でその算出根拠を示すこと。</t>
    <rPh sb="2" eb="4">
      <t>ジッコウ</t>
    </rPh>
    <rPh sb="4" eb="6">
      <t>ゼイリツ</t>
    </rPh>
    <rPh sb="29" eb="31">
      <t>ジュウミン</t>
    </rPh>
    <rPh sb="31" eb="32">
      <t>ゼイ</t>
    </rPh>
    <rPh sb="33" eb="34">
      <t>ト</t>
    </rPh>
    <rPh sb="37" eb="40">
      <t>シミンゼイ</t>
    </rPh>
    <rPh sb="77" eb="79">
      <t>セツメイ</t>
    </rPh>
    <rPh sb="79" eb="80">
      <t>ラン</t>
    </rPh>
    <phoneticPr fontId="26"/>
  </si>
  <si>
    <t>SPCの構成</t>
    <rPh sb="4" eb="6">
      <t>コウセイ</t>
    </rPh>
    <phoneticPr fontId="3"/>
  </si>
  <si>
    <t>糸魚川市</t>
    <rPh sb="0" eb="4">
      <t>イトイガワシ</t>
    </rPh>
    <phoneticPr fontId="2"/>
  </si>
  <si>
    <t>ごみ処理施設整備運営事業</t>
    <rPh sb="2" eb="4">
      <t>ショリ</t>
    </rPh>
    <rPh sb="4" eb="6">
      <t>シセツ</t>
    </rPh>
    <rPh sb="6" eb="8">
      <t>セイビ</t>
    </rPh>
    <rPh sb="8" eb="10">
      <t>ウンエイ</t>
    </rPh>
    <rPh sb="10" eb="12">
      <t>ジギョウ</t>
    </rPh>
    <phoneticPr fontId="2"/>
  </si>
  <si>
    <t>【様式第９号】</t>
    <rPh sb="1" eb="3">
      <t>ヨウシキ</t>
    </rPh>
    <rPh sb="3" eb="4">
      <t>ダイ</t>
    </rPh>
    <rPh sb="5" eb="6">
      <t>ゴウ</t>
    </rPh>
    <phoneticPr fontId="2"/>
  </si>
  <si>
    <t>　下記の記載要領に従って各事業計画書の様式に記載の上、糸魚川市へ提出して下さい。</t>
    <rPh sb="1" eb="3">
      <t>カキ</t>
    </rPh>
    <rPh sb="4" eb="6">
      <t>キサイ</t>
    </rPh>
    <rPh sb="6" eb="8">
      <t>ヨウリョウ</t>
    </rPh>
    <rPh sb="9" eb="10">
      <t>シタガ</t>
    </rPh>
    <rPh sb="12" eb="13">
      <t>カク</t>
    </rPh>
    <rPh sb="13" eb="15">
      <t>ジギョウ</t>
    </rPh>
    <rPh sb="15" eb="18">
      <t>ケイカクショ</t>
    </rPh>
    <rPh sb="19" eb="21">
      <t>ヨウシキ</t>
    </rPh>
    <rPh sb="22" eb="24">
      <t>キサイ</t>
    </rPh>
    <rPh sb="25" eb="26">
      <t>ウエ</t>
    </rPh>
    <rPh sb="27" eb="31">
      <t>イトイガワシ</t>
    </rPh>
    <rPh sb="32" eb="34">
      <t>テイシュツ</t>
    </rPh>
    <rPh sb="36" eb="37">
      <t>クダ</t>
    </rPh>
    <phoneticPr fontId="2"/>
  </si>
  <si>
    <t>・本様式に記載の内容は、入札書（様式第６号）と整合を図って下さい。</t>
    <rPh sb="1" eb="2">
      <t>ホン</t>
    </rPh>
    <rPh sb="2" eb="4">
      <t>ヨウシキ</t>
    </rPh>
    <rPh sb="5" eb="7">
      <t>キサイ</t>
    </rPh>
    <rPh sb="8" eb="10">
      <t>ナイヨウ</t>
    </rPh>
    <rPh sb="12" eb="14">
      <t>ニュウサツ</t>
    </rPh>
    <rPh sb="14" eb="15">
      <t>ショ</t>
    </rPh>
    <rPh sb="16" eb="18">
      <t>ヨウシキ</t>
    </rPh>
    <rPh sb="18" eb="19">
      <t>ダイ</t>
    </rPh>
    <rPh sb="20" eb="21">
      <t>ゴウ</t>
    </rPh>
    <rPh sb="23" eb="25">
      <t>セイゴウ</t>
    </rPh>
    <rPh sb="26" eb="27">
      <t>ハカ</t>
    </rPh>
    <rPh sb="29" eb="30">
      <t>クダ</t>
    </rPh>
    <phoneticPr fontId="2"/>
  </si>
  <si>
    <t>事業費（建設費、運営費）について記載して下さい。</t>
    <rPh sb="0" eb="3">
      <t>ジギョウヒ</t>
    </rPh>
    <rPh sb="4" eb="7">
      <t>ケンセツヒ</t>
    </rPh>
    <rPh sb="8" eb="11">
      <t>ウンエイヒ</t>
    </rPh>
    <rPh sb="16" eb="18">
      <t>キサイ</t>
    </rPh>
    <phoneticPr fontId="2"/>
  </si>
  <si>
    <t>様式第９号－３</t>
    <rPh sb="0" eb="2">
      <t>ヨウシキ</t>
    </rPh>
    <rPh sb="2" eb="3">
      <t>ダイ</t>
    </rPh>
    <rPh sb="4" eb="5">
      <t>ゴウ</t>
    </rPh>
    <phoneticPr fontId="2"/>
  </si>
  <si>
    <t>様式第９号－６－１、２</t>
    <rPh sb="0" eb="2">
      <t>ヨウシキ</t>
    </rPh>
    <rPh sb="2" eb="3">
      <t>ダイ</t>
    </rPh>
    <rPh sb="4" eb="5">
      <t>ゴウ</t>
    </rPh>
    <phoneticPr fontId="2"/>
  </si>
  <si>
    <t>様式第９号－７－１</t>
    <rPh sb="0" eb="2">
      <t>ヨウシキ</t>
    </rPh>
    <rPh sb="2" eb="3">
      <t>ダイ</t>
    </rPh>
    <rPh sb="4" eb="5">
      <t>ゴウ</t>
    </rPh>
    <phoneticPr fontId="2"/>
  </si>
  <si>
    <t>　</t>
    <phoneticPr fontId="2"/>
  </si>
  <si>
    <t>ごみ処理施設　　建設費</t>
    <rPh sb="2" eb="4">
      <t>ショリ</t>
    </rPh>
    <rPh sb="4" eb="6">
      <t>シセツ</t>
    </rPh>
    <rPh sb="8" eb="11">
      <t>ケンセツヒ</t>
    </rPh>
    <phoneticPr fontId="2"/>
  </si>
  <si>
    <t>平成２９年度</t>
    <phoneticPr fontId="2"/>
  </si>
  <si>
    <t>平成３０年度</t>
  </si>
  <si>
    <t>平成３１年度</t>
  </si>
  <si>
    <t>平成29</t>
    <rPh sb="0" eb="2">
      <t>ヘイセイ</t>
    </rPh>
    <phoneticPr fontId="2"/>
  </si>
  <si>
    <t>―</t>
  </si>
  <si>
    <t>建設費</t>
    <rPh sb="0" eb="3">
      <t>ケンセツヒ</t>
    </rPh>
    <phoneticPr fontId="2"/>
  </si>
  <si>
    <t>事業費（建設費・運営費）</t>
    <rPh sb="0" eb="3">
      <t>ジギョウヒ</t>
    </rPh>
    <rPh sb="4" eb="7">
      <t>ケンセツヒ</t>
    </rPh>
    <rPh sb="8" eb="10">
      <t>ウンエイ</t>
    </rPh>
    <rPh sb="10" eb="11">
      <t>ヒ</t>
    </rPh>
    <phoneticPr fontId="2"/>
  </si>
  <si>
    <t>④建設費　（消費税込み）</t>
    <rPh sb="1" eb="4">
      <t>ケンセツヒ</t>
    </rPh>
    <rPh sb="6" eb="9">
      <t>ショウヒゼイ</t>
    </rPh>
    <rPh sb="9" eb="10">
      <t>コ</t>
    </rPh>
    <phoneticPr fontId="2"/>
  </si>
  <si>
    <t>③建設費（①＋②）
　　　　　　　（消費税抜き）</t>
    <rPh sb="1" eb="4">
      <t>ケンセツヒ</t>
    </rPh>
    <rPh sb="18" eb="21">
      <t>ショウヒゼイ</t>
    </rPh>
    <rPh sb="21" eb="22">
      <t>ヌ</t>
    </rPh>
    <phoneticPr fontId="2"/>
  </si>
  <si>
    <t>②土木建築設備
　　　　　　　（消費税抜き）</t>
    <rPh sb="1" eb="3">
      <t>ドボク</t>
    </rPh>
    <rPh sb="3" eb="5">
      <t>ケンチク</t>
    </rPh>
    <rPh sb="5" eb="7">
      <t>セツビ</t>
    </rPh>
    <rPh sb="16" eb="20">
      <t>ショウヒゼイヌ</t>
    </rPh>
    <phoneticPr fontId="2"/>
  </si>
  <si>
    <t>①機械設備工事費
　　　　　　　（消費税抜き）</t>
    <rPh sb="1" eb="3">
      <t>キカイ</t>
    </rPh>
    <rPh sb="3" eb="5">
      <t>セツビ</t>
    </rPh>
    <rPh sb="5" eb="8">
      <t>コウジヒ</t>
    </rPh>
    <rPh sb="17" eb="20">
      <t>ショウヒゼイ</t>
    </rPh>
    <rPh sb="20" eb="21">
      <t>ヌ</t>
    </rPh>
    <phoneticPr fontId="2"/>
  </si>
  <si>
    <t>⑦運営費（⑤+⑥）
　　　　　　　（消費税抜き）</t>
    <rPh sb="1" eb="3">
      <t>ウンエイ</t>
    </rPh>
    <rPh sb="3" eb="4">
      <t>ヒ</t>
    </rPh>
    <rPh sb="18" eb="21">
      <t>ショウヒゼイ</t>
    </rPh>
    <rPh sb="21" eb="22">
      <t>ヌ</t>
    </rPh>
    <phoneticPr fontId="2"/>
  </si>
  <si>
    <t>⑧運営費　（消費税込み）</t>
    <rPh sb="1" eb="3">
      <t>ウンエイ</t>
    </rPh>
    <rPh sb="3" eb="4">
      <t>ヒ</t>
    </rPh>
    <rPh sb="6" eb="8">
      <t>ショウヒ</t>
    </rPh>
    <rPh sb="8" eb="9">
      <t>ゼイ</t>
    </rPh>
    <rPh sb="9" eb="10">
      <t>コミ</t>
    </rPh>
    <phoneticPr fontId="2"/>
  </si>
  <si>
    <t>事業費（③＋⑦）
（消費税抜き）</t>
    <rPh sb="0" eb="3">
      <t>ジギョウヒ</t>
    </rPh>
    <rPh sb="10" eb="13">
      <t>ショウヒゼイ</t>
    </rPh>
    <rPh sb="13" eb="14">
      <t>ヌ</t>
    </rPh>
    <phoneticPr fontId="2"/>
  </si>
  <si>
    <t>事業費（④＋⑧）
　（消費税込み）</t>
    <rPh sb="0" eb="3">
      <t>ジギョウヒ</t>
    </rPh>
    <rPh sb="11" eb="14">
      <t>ショウヒゼイ</t>
    </rPh>
    <rPh sb="14" eb="15">
      <t>コ</t>
    </rPh>
    <phoneticPr fontId="2"/>
  </si>
  <si>
    <t>ごみ処理施設　運転経費（固定的な費用）　【消費税抜き】</t>
    <rPh sb="2" eb="4">
      <t>ショリ</t>
    </rPh>
    <rPh sb="4" eb="6">
      <t>シセツ</t>
    </rPh>
    <rPh sb="7" eb="9">
      <t>ウンテン</t>
    </rPh>
    <rPh sb="12" eb="15">
      <t>コテイテキ</t>
    </rPh>
    <rPh sb="16" eb="18">
      <t>ヒヨウ</t>
    </rPh>
    <rPh sb="21" eb="24">
      <t>ショウヒゼイ</t>
    </rPh>
    <rPh sb="24" eb="25">
      <t>ヌ</t>
    </rPh>
    <phoneticPr fontId="3"/>
  </si>
  <si>
    <t>平成32</t>
    <rPh sb="0" eb="2">
      <t>ヘイセイ</t>
    </rPh>
    <phoneticPr fontId="3"/>
  </si>
  <si>
    <t>ごみ処理施設　　運転経費（変動的な費用）　【消費税抜き】</t>
    <rPh sb="2" eb="4">
      <t>ショリ</t>
    </rPh>
    <rPh sb="4" eb="6">
      <t>シセツ</t>
    </rPh>
    <rPh sb="8" eb="10">
      <t>ウンテン</t>
    </rPh>
    <rPh sb="13" eb="15">
      <t>ヘンドウ</t>
    </rPh>
    <rPh sb="15" eb="16">
      <t>テキ</t>
    </rPh>
    <rPh sb="17" eb="19">
      <t>ヒヨウ</t>
    </rPh>
    <rPh sb="22" eb="25">
      <t>ショウヒゼイ</t>
    </rPh>
    <rPh sb="25" eb="26">
      <t>ヌ</t>
    </rPh>
    <phoneticPr fontId="3"/>
  </si>
  <si>
    <t>（参考）　ごみ処理施設　３０年間の維持管理費　【消費税抜き】</t>
    <rPh sb="1" eb="3">
      <t>サンコウ</t>
    </rPh>
    <rPh sb="7" eb="9">
      <t>ショリ</t>
    </rPh>
    <rPh sb="9" eb="11">
      <t>シセツ</t>
    </rPh>
    <rPh sb="14" eb="16">
      <t>ネンカン</t>
    </rPh>
    <rPh sb="17" eb="19">
      <t>イジ</t>
    </rPh>
    <rPh sb="19" eb="22">
      <t>カンリヒ</t>
    </rPh>
    <rPh sb="24" eb="27">
      <t>ショウヒゼイ</t>
    </rPh>
    <rPh sb="27" eb="28">
      <t>ヌ</t>
    </rPh>
    <phoneticPr fontId="3"/>
  </si>
  <si>
    <t>ごみ処理施設　維持管理費（固定的な費用）　【消費税抜き】</t>
    <rPh sb="2" eb="4">
      <t>ショリ</t>
    </rPh>
    <rPh sb="4" eb="6">
      <t>シセツ</t>
    </rPh>
    <rPh sb="7" eb="9">
      <t>イジ</t>
    </rPh>
    <rPh sb="9" eb="11">
      <t>カンリ</t>
    </rPh>
    <rPh sb="11" eb="12">
      <t>ヒ</t>
    </rPh>
    <rPh sb="13" eb="16">
      <t>コテイテキ</t>
    </rPh>
    <rPh sb="17" eb="19">
      <t>ヒヨウ</t>
    </rPh>
    <rPh sb="22" eb="25">
      <t>ショウヒゼイ</t>
    </rPh>
    <rPh sb="25" eb="26">
      <t>ヌ</t>
    </rPh>
    <phoneticPr fontId="3"/>
  </si>
  <si>
    <t>ごみ処理施設　　人件費（固定的な費用）　【消費税抜き】</t>
    <rPh sb="2" eb="4">
      <t>ショリ</t>
    </rPh>
    <rPh sb="4" eb="6">
      <t>シセツ</t>
    </rPh>
    <rPh sb="8" eb="10">
      <t>ジンケン</t>
    </rPh>
    <rPh sb="10" eb="11">
      <t>ヒ</t>
    </rPh>
    <rPh sb="12" eb="15">
      <t>コテイテキ</t>
    </rPh>
    <rPh sb="16" eb="18">
      <t>ヒヨウ</t>
    </rPh>
    <rPh sb="21" eb="24">
      <t>ショウヒゼイ</t>
    </rPh>
    <rPh sb="24" eb="25">
      <t>ヌ</t>
    </rPh>
    <phoneticPr fontId="3"/>
  </si>
  <si>
    <t>平成32</t>
    <rPh sb="0" eb="2">
      <t>ヘイセイ</t>
    </rPh>
    <phoneticPr fontId="2"/>
  </si>
  <si>
    <t>平成29</t>
    <rPh sb="0" eb="2">
      <t>ヘイセイ</t>
    </rPh>
    <phoneticPr fontId="26"/>
  </si>
  <si>
    <t>　約12,201t/年として計算してください。</t>
    <rPh sb="1" eb="2">
      <t>ヤク</t>
    </rPh>
    <rPh sb="10" eb="11">
      <t>ネン</t>
    </rPh>
    <rPh sb="14" eb="16">
      <t>ケイサン</t>
    </rPh>
    <phoneticPr fontId="3"/>
  </si>
  <si>
    <t>※運営費の算出にあたっての基本的な考え方：委託費の見直しについては、物価変動等に基づいて毎年協議を行い、必要に応じて改定するものとします。</t>
    <rPh sb="1" eb="3">
      <t>ウンエイ</t>
    </rPh>
    <rPh sb="3" eb="4">
      <t>ヒ</t>
    </rPh>
    <rPh sb="5" eb="7">
      <t>サンシュツ</t>
    </rPh>
    <rPh sb="13" eb="16">
      <t>キホンテキ</t>
    </rPh>
    <rPh sb="17" eb="18">
      <t>カンガ</t>
    </rPh>
    <rPh sb="19" eb="20">
      <t>カタ</t>
    </rPh>
    <rPh sb="21" eb="23">
      <t>イタク</t>
    </rPh>
    <rPh sb="23" eb="24">
      <t>ヒ</t>
    </rPh>
    <rPh sb="25" eb="27">
      <t>ミナオ</t>
    </rPh>
    <rPh sb="34" eb="36">
      <t>ブッカ</t>
    </rPh>
    <rPh sb="36" eb="39">
      <t>ヘンドウトウ</t>
    </rPh>
    <rPh sb="40" eb="41">
      <t>モト</t>
    </rPh>
    <rPh sb="44" eb="46">
      <t>マイトシ</t>
    </rPh>
    <rPh sb="46" eb="48">
      <t>キョウギ</t>
    </rPh>
    <rPh sb="49" eb="50">
      <t>オコナ</t>
    </rPh>
    <rPh sb="52" eb="54">
      <t>ヒツヨウ</t>
    </rPh>
    <rPh sb="55" eb="56">
      <t>オウ</t>
    </rPh>
    <rPh sb="58" eb="60">
      <t>カイテイ</t>
    </rPh>
    <phoneticPr fontId="3"/>
  </si>
  <si>
    <t>清掃・植栽管理等含む</t>
    <rPh sb="0" eb="2">
      <t>セイソウ</t>
    </rPh>
    <rPh sb="3" eb="5">
      <t>ショクサイ</t>
    </rPh>
    <rPh sb="5" eb="7">
      <t>カンリ</t>
    </rPh>
    <rPh sb="7" eb="8">
      <t>トウ</t>
    </rPh>
    <rPh sb="8" eb="9">
      <t>フク</t>
    </rPh>
    <phoneticPr fontId="2"/>
  </si>
  <si>
    <t>ごみ処理量</t>
    <rPh sb="2" eb="4">
      <t>ショリ</t>
    </rPh>
    <rPh sb="4" eb="5">
      <t>リョウ</t>
    </rPh>
    <phoneticPr fontId="3"/>
  </si>
  <si>
    <t>プラント設計建設企業</t>
    <rPh sb="4" eb="6">
      <t>セッケイ</t>
    </rPh>
    <rPh sb="6" eb="8">
      <t>ケンセツ</t>
    </rPh>
    <rPh sb="8" eb="10">
      <t>キギョウ</t>
    </rPh>
    <phoneticPr fontId="2"/>
  </si>
  <si>
    <t>建築物等設計建設企業</t>
    <rPh sb="0" eb="3">
      <t>ケンチクブツ</t>
    </rPh>
    <rPh sb="3" eb="4">
      <t>トウ</t>
    </rPh>
    <rPh sb="4" eb="6">
      <t>セッケイ</t>
    </rPh>
    <rPh sb="6" eb="8">
      <t>ケンセツ</t>
    </rPh>
    <rPh sb="8" eb="10">
      <t>キギョウ</t>
    </rPh>
    <phoneticPr fontId="2"/>
  </si>
  <si>
    <t>様式第９号－２</t>
    <rPh sb="0" eb="2">
      <t>ヨウシキ</t>
    </rPh>
    <rPh sb="2" eb="3">
      <t>ダイ</t>
    </rPh>
    <rPh sb="4" eb="5">
      <t>ゴウ</t>
    </rPh>
    <phoneticPr fontId="2"/>
  </si>
  <si>
    <t>様式第９号－７－２</t>
    <rPh sb="0" eb="2">
      <t>ヨウシキ</t>
    </rPh>
    <rPh sb="2" eb="3">
      <t>ダイ</t>
    </rPh>
    <rPh sb="4" eb="5">
      <t>ゴウ</t>
    </rPh>
    <phoneticPr fontId="2"/>
  </si>
  <si>
    <t>様式第９号－８</t>
    <rPh sb="0" eb="2">
      <t>ヨウシキ</t>
    </rPh>
    <rPh sb="2" eb="3">
      <t>ダイ</t>
    </rPh>
    <rPh sb="4" eb="5">
      <t>ゴウ</t>
    </rPh>
    <phoneticPr fontId="2"/>
  </si>
  <si>
    <t>様式第９号－９－１、２</t>
    <rPh sb="0" eb="2">
      <t>ヨウシキ</t>
    </rPh>
    <rPh sb="2" eb="3">
      <t>ダイ</t>
    </rPh>
    <rPh sb="4" eb="5">
      <t>ゴウ</t>
    </rPh>
    <phoneticPr fontId="2"/>
  </si>
  <si>
    <t>事業者の提案による</t>
    <rPh sb="0" eb="3">
      <t>ジギョウシャ</t>
    </rPh>
    <rPh sb="4" eb="6">
      <t>テイアン</t>
    </rPh>
    <phoneticPr fontId="2"/>
  </si>
  <si>
    <t>※　繰越欠損金は最長9年間繰越ができるものとする。</t>
    <rPh sb="2" eb="4">
      <t>クリコシ</t>
    </rPh>
    <rPh sb="4" eb="7">
      <t>ケッソンキン</t>
    </rPh>
    <rPh sb="8" eb="10">
      <t>サイチョウ</t>
    </rPh>
    <rPh sb="11" eb="12">
      <t>ネン</t>
    </rPh>
    <rPh sb="12" eb="13">
      <t>アイダ</t>
    </rPh>
    <rPh sb="13" eb="15">
      <t>クリコシ</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</si>
</sst>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
    <numFmt numFmtId="178" formatCode="#,##0_ "/>
    <numFmt numFmtId="179" formatCode="#,##0;&quot;△ &quot;#,##0"/>
    <numFmt numFmtId="180" formatCode="0.00_);[Red]\(0.00\)"/>
    <numFmt numFmtId="181" formatCode="#,##0_);[Red]\(#,##0\)"/>
    <numFmt numFmtId="182" formatCode="#,##0.0;&quot;▲ &quot;#,##0.0"/>
    <numFmt numFmtId="183" formatCode="#,##0.000;[Red]\-#,##0.000"/>
    <numFmt numFmtId="184" formatCode="0.000"/>
  </numFmts>
  <fonts count="34">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b/>
      <sz val="20"/>
      <name val="ＭＳ Ｐゴシック"/>
      <family val="3"/>
      <charset val="128"/>
    </font>
    <font>
      <b/>
      <sz val="16"/>
      <name val="ＭＳ Ｐゴシック"/>
      <family val="3"/>
      <charset val="128"/>
    </font>
    <font>
      <b/>
      <sz val="10"/>
      <name val="ＭＳ Ｐゴシック"/>
      <family val="3"/>
      <charset val="128"/>
    </font>
    <font>
      <sz val="14"/>
      <name val="ＭＳ Ｐゴシック"/>
      <family val="3"/>
      <charset val="128"/>
    </font>
    <font>
      <sz val="20"/>
      <name val="ＭＳ Ｐゴシック"/>
      <family val="3"/>
      <charset val="128"/>
    </font>
    <font>
      <sz val="12"/>
      <name val="ＭＳ Ｐゴシック"/>
      <family val="3"/>
      <charset val="128"/>
    </font>
    <font>
      <sz val="16"/>
      <name val="ＭＳ Ｐゴシック"/>
      <family val="3"/>
      <charset val="128"/>
    </font>
    <font>
      <sz val="8.5"/>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1"/>
      <color rgb="FF0000FF"/>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sz val="11"/>
      <name val="ＭＳ 明朝"/>
      <family val="1"/>
      <charset val="128"/>
    </font>
    <font>
      <sz val="9"/>
      <name val="ＭＳ Ｐゴシック"/>
      <family val="3"/>
      <charset val="128"/>
    </font>
    <font>
      <sz val="11"/>
      <color indexed="12"/>
      <name val="ＭＳ Ｐゴシック"/>
      <family val="3"/>
      <charset val="128"/>
    </font>
    <font>
      <sz val="12"/>
      <name val="Century"/>
      <family val="1"/>
    </font>
    <font>
      <sz val="11"/>
      <color indexed="48"/>
      <name val="ＭＳ Ｐゴシック"/>
      <family val="3"/>
      <charset val="128"/>
    </font>
    <font>
      <b/>
      <i/>
      <sz val="11"/>
      <color indexed="10"/>
      <name val="ＭＳ Ｐゴシック"/>
      <family val="3"/>
      <charset val="128"/>
    </font>
    <font>
      <i/>
      <sz val="11"/>
      <color indexed="10"/>
      <name val="ＭＳ 明朝"/>
      <family val="1"/>
      <charset val="128"/>
    </font>
    <font>
      <b/>
      <i/>
      <sz val="10"/>
      <color indexed="10"/>
      <name val="ＭＳ Ｐゴシック"/>
      <family val="3"/>
      <charset val="128"/>
    </font>
    <font>
      <sz val="14"/>
      <name val="ＭＳ 明朝"/>
      <family val="1"/>
      <charset val="128"/>
    </font>
    <font>
      <sz val="20"/>
      <name val="ＭＳ 明朝"/>
      <family val="1"/>
      <charset val="128"/>
    </font>
    <font>
      <b/>
      <sz val="20"/>
      <name val="ＭＳ 明朝"/>
      <family val="1"/>
      <charset val="128"/>
    </font>
  </fonts>
  <fills count="5">
    <fill>
      <patternFill patternType="none"/>
    </fill>
    <fill>
      <patternFill patternType="gray125"/>
    </fill>
    <fill>
      <patternFill patternType="solid">
        <fgColor theme="8" tint="0.59999389629810485"/>
        <bgColor indexed="64"/>
      </patternFill>
    </fill>
    <fill>
      <patternFill patternType="solid">
        <fgColor indexed="9"/>
        <bgColor indexed="64"/>
      </patternFill>
    </fill>
    <fill>
      <patternFill patternType="solid">
        <fgColor theme="0"/>
        <bgColor indexed="64"/>
      </patternFill>
    </fill>
  </fills>
  <borders count="287">
    <border>
      <left/>
      <right/>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dotted">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bottom style="dotted">
        <color indexed="64"/>
      </bottom>
      <diagonal/>
    </border>
    <border>
      <left style="thin">
        <color indexed="64"/>
      </left>
      <right/>
      <top/>
      <bottom style="medium">
        <color indexed="64"/>
      </bottom>
      <diagonal/>
    </border>
    <border>
      <left style="dotted">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dotted">
        <color indexed="64"/>
      </left>
      <right style="dotted">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double">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top/>
      <bottom/>
      <diagonal/>
    </border>
    <border>
      <left style="double">
        <color indexed="64"/>
      </left>
      <right style="medium">
        <color indexed="64"/>
      </right>
      <top style="thin">
        <color indexed="64"/>
      </top>
      <bottom/>
      <diagonal/>
    </border>
    <border>
      <left style="thin">
        <color indexed="64"/>
      </left>
      <right/>
      <top/>
      <bottom style="thin">
        <color indexed="64"/>
      </bottom>
      <diagonal/>
    </border>
    <border>
      <left style="double">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hair">
        <color indexed="64"/>
      </top>
      <bottom style="thin">
        <color indexed="64"/>
      </bottom>
      <diagonal/>
    </border>
    <border>
      <left style="dotted">
        <color indexed="64"/>
      </left>
      <right style="dotted">
        <color indexed="64"/>
      </right>
      <top style="thin">
        <color indexed="64"/>
      </top>
      <bottom style="dotted">
        <color indexed="64"/>
      </bottom>
      <diagonal/>
    </border>
    <border>
      <left style="medium">
        <color indexed="64"/>
      </left>
      <right style="thin">
        <color indexed="64"/>
      </right>
      <top/>
      <bottom style="medium">
        <color indexed="64"/>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hair">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diagonal/>
    </border>
    <border>
      <left/>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top style="medium">
        <color indexed="64"/>
      </top>
      <bottom style="hair">
        <color indexed="64"/>
      </bottom>
      <diagonal/>
    </border>
    <border diagonalDown="1">
      <left/>
      <right style="thin">
        <color indexed="64"/>
      </right>
      <top/>
      <bottom style="medium">
        <color indexed="64"/>
      </bottom>
      <diagonal style="thin">
        <color indexed="64"/>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top style="thin">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diagonalDown="1">
      <left style="thin">
        <color indexed="64"/>
      </left>
      <right style="hair">
        <color indexed="64"/>
      </right>
      <top style="hair">
        <color indexed="64"/>
      </top>
      <bottom style="thin">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hair">
        <color indexed="64"/>
      </left>
      <right/>
      <top/>
      <bottom/>
      <diagonal/>
    </border>
    <border>
      <left style="dotted">
        <color indexed="64"/>
      </left>
      <right style="dotted">
        <color indexed="64"/>
      </right>
      <top/>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top style="dotted">
        <color indexed="64"/>
      </top>
      <bottom/>
      <diagonal/>
    </border>
    <border>
      <left style="dotted">
        <color indexed="64"/>
      </left>
      <right style="dotted">
        <color indexed="64"/>
      </right>
      <top style="dotted">
        <color indexed="64"/>
      </top>
      <bottom/>
      <diagonal/>
    </border>
    <border>
      <left style="hair">
        <color indexed="64"/>
      </left>
      <right/>
      <top style="dotted">
        <color indexed="64"/>
      </top>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style="dotted">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ouble">
        <color indexed="64"/>
      </left>
      <right style="medium">
        <color indexed="64"/>
      </right>
      <top style="dotted">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medium">
        <color indexed="64"/>
      </bottom>
      <diagonal/>
    </border>
    <border>
      <left style="medium">
        <color indexed="64"/>
      </left>
      <right style="medium">
        <color indexed="64"/>
      </right>
      <top/>
      <bottom/>
      <diagonal/>
    </border>
    <border>
      <left style="dotted">
        <color indexed="64"/>
      </left>
      <right/>
      <top/>
      <bottom/>
      <diagonal/>
    </border>
    <border>
      <left style="thin">
        <color indexed="64"/>
      </left>
      <right style="dotted">
        <color indexed="64"/>
      </right>
      <top/>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style="thin">
        <color indexed="64"/>
      </top>
      <bottom style="double">
        <color indexed="64"/>
      </bottom>
      <diagonal/>
    </border>
    <border>
      <left/>
      <right style="dotted">
        <color indexed="64"/>
      </right>
      <top style="thin">
        <color indexed="64"/>
      </top>
      <bottom style="thin">
        <color indexed="64"/>
      </bottom>
      <diagonal/>
    </border>
    <border>
      <left/>
      <right style="dotted">
        <color indexed="64"/>
      </right>
      <top/>
      <bottom/>
      <diagonal/>
    </border>
    <border>
      <left/>
      <right style="dotted">
        <color indexed="64"/>
      </right>
      <top style="dotted">
        <color indexed="64"/>
      </top>
      <bottom style="dotted">
        <color indexed="64"/>
      </bottom>
      <diagonal/>
    </border>
    <border>
      <left/>
      <right style="dotted">
        <color indexed="64"/>
      </right>
      <top/>
      <bottom style="thin">
        <color indexed="64"/>
      </bottom>
      <diagonal/>
    </border>
    <border>
      <left/>
      <right style="dotted">
        <color indexed="64"/>
      </right>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diagonal/>
    </border>
    <border>
      <left style="thin">
        <color indexed="64"/>
      </left>
      <right style="dotted">
        <color indexed="64"/>
      </right>
      <top style="hair">
        <color indexed="64"/>
      </top>
      <bottom style="hair">
        <color indexed="64"/>
      </bottom>
      <diagonal/>
    </border>
    <border>
      <left/>
      <right style="dotted">
        <color indexed="64"/>
      </right>
      <top style="thin">
        <color indexed="64"/>
      </top>
      <bottom style="dotted">
        <color indexed="64"/>
      </bottom>
      <diagonal/>
    </border>
    <border>
      <left/>
      <right style="dotted">
        <color indexed="64"/>
      </right>
      <top style="thin">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double">
        <color indexed="64"/>
      </left>
      <right style="medium">
        <color indexed="64"/>
      </right>
      <top/>
      <bottom style="dotted">
        <color indexed="64"/>
      </bottom>
      <diagonal/>
    </border>
    <border>
      <left/>
      <right style="medium">
        <color indexed="64"/>
      </right>
      <top/>
      <bottom style="dotted">
        <color indexed="64"/>
      </bottom>
      <diagonal/>
    </border>
    <border>
      <left style="thin">
        <color indexed="64"/>
      </left>
      <right style="medium">
        <color indexed="64"/>
      </right>
      <top/>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4" fillId="0" borderId="0">
      <alignment vertical="center"/>
    </xf>
  </cellStyleXfs>
  <cellXfs count="941">
    <xf numFmtId="0" fontId="0" fillId="0" borderId="0" xfId="0"/>
    <xf numFmtId="0" fontId="6" fillId="0" borderId="0" xfId="0" applyFont="1"/>
    <xf numFmtId="0" fontId="6"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3" applyFont="1">
      <alignment vertical="center"/>
    </xf>
    <xf numFmtId="0" fontId="10" fillId="0" borderId="0" xfId="3" applyFont="1" applyAlignment="1">
      <alignment vertical="center"/>
    </xf>
    <xf numFmtId="0" fontId="11" fillId="0" borderId="0" xfId="3" applyFont="1" applyAlignment="1">
      <alignment vertical="center" wrapText="1"/>
    </xf>
    <xf numFmtId="0" fontId="11" fillId="0" borderId="0" xfId="3" applyFont="1" applyAlignment="1">
      <alignment vertical="center"/>
    </xf>
    <xf numFmtId="0" fontId="0" fillId="0" borderId="0" xfId="3" applyFont="1" applyAlignment="1">
      <alignment horizontal="left" vertical="center"/>
    </xf>
    <xf numFmtId="0" fontId="13" fillId="0" borderId="0" xfId="0" applyFont="1" applyBorder="1" applyAlignment="1">
      <alignment horizontal="center" vertical="center"/>
    </xf>
    <xf numFmtId="0" fontId="0"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5" fillId="0" borderId="2"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3" fontId="5" fillId="0" borderId="0" xfId="0" applyNumberFormat="1"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5" fillId="0" borderId="3" xfId="0" applyFont="1" applyBorder="1" applyAlignment="1">
      <alignment horizontal="center" vertical="center"/>
    </xf>
    <xf numFmtId="0" fontId="12" fillId="0" borderId="0" xfId="0" applyFont="1" applyFill="1" applyBorder="1" applyAlignment="1">
      <alignment horizontal="center" vertical="center"/>
    </xf>
    <xf numFmtId="0" fontId="0" fillId="0" borderId="0" xfId="0" applyFont="1" applyFill="1" applyBorder="1" applyAlignment="1">
      <alignment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179" fontId="5" fillId="0" borderId="7" xfId="0" applyNumberFormat="1" applyFont="1" applyBorder="1" applyAlignment="1">
      <alignment vertical="center"/>
    </xf>
    <xf numFmtId="179" fontId="5" fillId="0" borderId="8" xfId="0" applyNumberFormat="1" applyFont="1" applyBorder="1" applyAlignment="1">
      <alignment vertical="center"/>
    </xf>
    <xf numFmtId="176" fontId="5" fillId="0" borderId="4"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xf>
    <xf numFmtId="176" fontId="5" fillId="0" borderId="11" xfId="0" applyNumberFormat="1" applyFont="1" applyFill="1" applyBorder="1" applyAlignment="1">
      <alignment horizontal="center" vertical="center"/>
    </xf>
    <xf numFmtId="179" fontId="5" fillId="0" borderId="13" xfId="0" applyNumberFormat="1" applyFont="1" applyBorder="1" applyAlignment="1">
      <alignment vertical="center"/>
    </xf>
    <xf numFmtId="176" fontId="5" fillId="0" borderId="10" xfId="0" applyNumberFormat="1" applyFont="1" applyBorder="1" applyAlignment="1">
      <alignment horizontal="center" vertical="center"/>
    </xf>
    <xf numFmtId="176" fontId="5" fillId="0" borderId="11" xfId="0" applyNumberFormat="1" applyFont="1" applyBorder="1" applyAlignment="1">
      <alignment horizontal="center" vertical="center"/>
    </xf>
    <xf numFmtId="179" fontId="5" fillId="0" borderId="11" xfId="0" applyNumberFormat="1" applyFont="1" applyBorder="1" applyAlignment="1">
      <alignment vertical="center"/>
    </xf>
    <xf numFmtId="176" fontId="5" fillId="0" borderId="15" xfId="0" applyNumberFormat="1" applyFont="1" applyBorder="1" applyAlignment="1">
      <alignment vertical="center"/>
    </xf>
    <xf numFmtId="176" fontId="5" fillId="0" borderId="16" xfId="0" applyNumberFormat="1" applyFont="1" applyBorder="1" applyAlignment="1">
      <alignment vertical="center"/>
    </xf>
    <xf numFmtId="176" fontId="5" fillId="0" borderId="16" xfId="0" applyNumberFormat="1" applyFont="1" applyBorder="1" applyAlignment="1">
      <alignment horizontal="center" vertical="center"/>
    </xf>
    <xf numFmtId="179" fontId="5" fillId="0" borderId="17" xfId="0" applyNumberFormat="1" applyFont="1" applyBorder="1" applyAlignment="1">
      <alignment vertical="center"/>
    </xf>
    <xf numFmtId="179" fontId="5" fillId="0" borderId="18" xfId="0" applyNumberFormat="1" applyFont="1" applyBorder="1" applyAlignment="1">
      <alignment vertical="center"/>
    </xf>
    <xf numFmtId="176" fontId="5" fillId="0" borderId="19" xfId="0" applyNumberFormat="1" applyFont="1" applyBorder="1" applyAlignment="1">
      <alignment horizontal="center" vertical="center"/>
    </xf>
    <xf numFmtId="176" fontId="5" fillId="0" borderId="20" xfId="0" applyNumberFormat="1" applyFont="1" applyBorder="1" applyAlignment="1">
      <alignment horizontal="center" vertical="center"/>
    </xf>
    <xf numFmtId="179" fontId="5" fillId="0" borderId="20" xfId="0" applyNumberFormat="1" applyFont="1" applyBorder="1" applyAlignment="1">
      <alignment vertical="center"/>
    </xf>
    <xf numFmtId="0" fontId="12" fillId="0" borderId="0" xfId="0" applyFont="1" applyAlignment="1">
      <alignment vertical="center"/>
    </xf>
    <xf numFmtId="0" fontId="14" fillId="0" borderId="0" xfId="0" applyFont="1" applyAlignment="1">
      <alignment vertical="center"/>
    </xf>
    <xf numFmtId="0" fontId="5" fillId="0" borderId="0" xfId="0" applyFont="1" applyAlignment="1">
      <alignment vertical="center"/>
    </xf>
    <xf numFmtId="0" fontId="5" fillId="0" borderId="22" xfId="0" applyFont="1" applyBorder="1" applyAlignment="1">
      <alignment vertical="center"/>
    </xf>
    <xf numFmtId="0" fontId="5" fillId="0" borderId="23" xfId="0" applyFont="1" applyBorder="1" applyAlignment="1">
      <alignment horizontal="center" vertical="center"/>
    </xf>
    <xf numFmtId="38" fontId="5" fillId="0" borderId="2" xfId="2" applyFont="1" applyFill="1" applyBorder="1" applyAlignment="1">
      <alignment vertical="center"/>
    </xf>
    <xf numFmtId="38" fontId="5" fillId="0" borderId="2" xfId="2" applyFont="1" applyBorder="1" applyAlignment="1">
      <alignment vertical="center"/>
    </xf>
    <xf numFmtId="38" fontId="5" fillId="0" borderId="24" xfId="2" applyFont="1" applyFill="1" applyBorder="1" applyAlignment="1">
      <alignment vertical="center"/>
    </xf>
    <xf numFmtId="38" fontId="5" fillId="0" borderId="25" xfId="2" applyFont="1" applyFill="1" applyBorder="1" applyAlignment="1">
      <alignment vertical="center"/>
    </xf>
    <xf numFmtId="38" fontId="5" fillId="0" borderId="25" xfId="2" applyFont="1" applyBorder="1" applyAlignment="1">
      <alignment horizontal="center" vertical="center" wrapText="1"/>
    </xf>
    <xf numFmtId="38" fontId="5" fillId="0" borderId="6" xfId="2" applyFont="1" applyFill="1" applyBorder="1" applyAlignment="1">
      <alignment vertical="center"/>
    </xf>
    <xf numFmtId="38" fontId="5" fillId="0" borderId="26" xfId="2" applyFont="1" applyFill="1" applyBorder="1" applyAlignment="1">
      <alignment vertical="center"/>
    </xf>
    <xf numFmtId="38" fontId="5" fillId="0" borderId="26" xfId="2" applyFont="1" applyBorder="1" applyAlignment="1">
      <alignment vertical="center"/>
    </xf>
    <xf numFmtId="38" fontId="5" fillId="0" borderId="27" xfId="2" applyFont="1" applyBorder="1" applyAlignment="1">
      <alignment vertical="center"/>
    </xf>
    <xf numFmtId="38" fontId="5" fillId="0" borderId="6" xfId="2" applyFont="1" applyBorder="1" applyAlignment="1">
      <alignment vertical="center"/>
    </xf>
    <xf numFmtId="38" fontId="5" fillId="0" borderId="28" xfId="2"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vertical="center"/>
    </xf>
    <xf numFmtId="0" fontId="5" fillId="0" borderId="31" xfId="0" applyFont="1" applyBorder="1" applyAlignment="1">
      <alignment horizontal="center" vertical="center"/>
    </xf>
    <xf numFmtId="38" fontId="5" fillId="0" borderId="32" xfId="2" applyFont="1" applyFill="1" applyBorder="1" applyAlignment="1">
      <alignment vertical="center"/>
    </xf>
    <xf numFmtId="38" fontId="5" fillId="0" borderId="30" xfId="2" applyFont="1" applyBorder="1" applyAlignment="1">
      <alignment vertical="center"/>
    </xf>
    <xf numFmtId="38" fontId="5" fillId="0" borderId="9" xfId="2" applyFont="1" applyBorder="1" applyAlignment="1">
      <alignment vertical="center"/>
    </xf>
    <xf numFmtId="38" fontId="5" fillId="0" borderId="33" xfId="2" applyFont="1" applyFill="1" applyBorder="1" applyAlignment="1">
      <alignment vertical="center"/>
    </xf>
    <xf numFmtId="38" fontId="5" fillId="0" borderId="33" xfId="2" applyFont="1" applyBorder="1" applyAlignment="1">
      <alignment vertical="center"/>
    </xf>
    <xf numFmtId="38" fontId="5" fillId="0" borderId="34" xfId="2" applyFont="1" applyBorder="1" applyAlignment="1">
      <alignment vertical="center"/>
    </xf>
    <xf numFmtId="177" fontId="5" fillId="0" borderId="35" xfId="1" applyNumberFormat="1" applyFont="1" applyBorder="1" applyAlignment="1">
      <alignment vertical="center"/>
    </xf>
    <xf numFmtId="0" fontId="5" fillId="0" borderId="36" xfId="0" applyFont="1" applyBorder="1" applyAlignment="1">
      <alignment horizontal="left" vertical="center" indent="1"/>
    </xf>
    <xf numFmtId="0" fontId="5" fillId="0" borderId="37" xfId="0" applyFont="1" applyBorder="1" applyAlignment="1">
      <alignment vertical="center"/>
    </xf>
    <xf numFmtId="0" fontId="5" fillId="0" borderId="37" xfId="0" applyFont="1" applyBorder="1" applyAlignment="1">
      <alignment horizontal="left" vertical="center" indent="1"/>
    </xf>
    <xf numFmtId="38" fontId="5" fillId="0" borderId="42" xfId="2" applyFont="1" applyBorder="1" applyAlignment="1">
      <alignment horizontal="center" vertical="center" wrapText="1"/>
    </xf>
    <xf numFmtId="38" fontId="5" fillId="0" borderId="43" xfId="2" applyFont="1" applyBorder="1" applyAlignment="1">
      <alignment horizontal="center" vertical="center"/>
    </xf>
    <xf numFmtId="0" fontId="5" fillId="0" borderId="44" xfId="0" applyFont="1" applyBorder="1" applyAlignment="1">
      <alignment vertical="center"/>
    </xf>
    <xf numFmtId="0" fontId="5" fillId="0" borderId="45" xfId="0" applyFont="1" applyBorder="1" applyAlignment="1">
      <alignment vertical="center"/>
    </xf>
    <xf numFmtId="38" fontId="5" fillId="0" borderId="46" xfId="2" applyFont="1" applyFill="1" applyBorder="1" applyAlignment="1">
      <alignment vertical="center"/>
    </xf>
    <xf numFmtId="38" fontId="5" fillId="0" borderId="47" xfId="2" applyFont="1" applyFill="1" applyBorder="1" applyAlignment="1">
      <alignment vertical="center"/>
    </xf>
    <xf numFmtId="38" fontId="5" fillId="0" borderId="48" xfId="2" applyFont="1" applyFill="1" applyBorder="1" applyAlignment="1">
      <alignment vertical="center"/>
    </xf>
    <xf numFmtId="38" fontId="5" fillId="0" borderId="49" xfId="2" applyFont="1" applyFill="1" applyBorder="1" applyAlignment="1">
      <alignment vertical="center"/>
    </xf>
    <xf numFmtId="38" fontId="5" fillId="0" borderId="49" xfId="2" applyFont="1" applyBorder="1" applyAlignment="1">
      <alignment vertical="center"/>
    </xf>
    <xf numFmtId="38" fontId="5" fillId="0" borderId="50" xfId="2" applyFont="1" applyBorder="1" applyAlignment="1">
      <alignment vertical="center"/>
    </xf>
    <xf numFmtId="177" fontId="5" fillId="0" borderId="51" xfId="1" applyNumberFormat="1" applyFont="1" applyBorder="1" applyAlignment="1">
      <alignment vertical="center"/>
    </xf>
    <xf numFmtId="177" fontId="5" fillId="0" borderId="52" xfId="1" applyNumberFormat="1" applyFont="1" applyBorder="1" applyAlignment="1">
      <alignment vertical="center"/>
    </xf>
    <xf numFmtId="38" fontId="5" fillId="0" borderId="55" xfId="2" applyFont="1" applyBorder="1" applyAlignment="1">
      <alignment horizontal="center" vertical="center" wrapText="1"/>
    </xf>
    <xf numFmtId="0" fontId="5" fillId="0" borderId="47" xfId="0" applyFont="1" applyBorder="1" applyAlignment="1">
      <alignment vertical="center"/>
    </xf>
    <xf numFmtId="38" fontId="5" fillId="0" borderId="47" xfId="2" applyFont="1" applyBorder="1" applyAlignment="1">
      <alignment vertical="center"/>
    </xf>
    <xf numFmtId="38" fontId="5" fillId="0" borderId="48" xfId="2" applyFont="1" applyBorder="1" applyAlignment="1">
      <alignment vertical="center"/>
    </xf>
    <xf numFmtId="0" fontId="0" fillId="0" borderId="0" xfId="0" applyFill="1" applyAlignment="1">
      <alignment vertical="center"/>
    </xf>
    <xf numFmtId="176" fontId="0" fillId="0" borderId="5" xfId="0" applyNumberFormat="1" applyFill="1" applyBorder="1" applyAlignment="1">
      <alignment horizontal="left" vertical="center" shrinkToFit="1"/>
    </xf>
    <xf numFmtId="176" fontId="0" fillId="0" borderId="64" xfId="0" applyNumberFormat="1" applyFill="1" applyBorder="1" applyAlignment="1">
      <alignment horizontal="left" vertical="center" shrinkToFit="1"/>
    </xf>
    <xf numFmtId="0" fontId="0" fillId="0" borderId="21" xfId="0" applyBorder="1" applyAlignment="1">
      <alignment vertical="center" wrapText="1"/>
    </xf>
    <xf numFmtId="0" fontId="0" fillId="0" borderId="64" xfId="0" applyBorder="1" applyAlignment="1">
      <alignment vertical="center" wrapText="1" shrinkToFit="1"/>
    </xf>
    <xf numFmtId="0" fontId="0" fillId="0" borderId="0" xfId="0" applyFill="1" applyAlignment="1">
      <alignment horizontal="right" vertical="center"/>
    </xf>
    <xf numFmtId="0" fontId="16" fillId="0" borderId="0" xfId="0" applyFont="1" applyFill="1" applyAlignment="1">
      <alignment vertical="center"/>
    </xf>
    <xf numFmtId="0" fontId="16" fillId="0" borderId="0" xfId="0" applyFont="1" applyFill="1" applyAlignment="1">
      <alignment horizontal="center" vertical="center"/>
    </xf>
    <xf numFmtId="0" fontId="18" fillId="0" borderId="0" xfId="0" applyFont="1" applyFill="1" applyAlignment="1">
      <alignment vertical="center"/>
    </xf>
    <xf numFmtId="0" fontId="16" fillId="0" borderId="65" xfId="0" applyFont="1" applyFill="1" applyBorder="1" applyAlignment="1">
      <alignment horizontal="center" vertical="center"/>
    </xf>
    <xf numFmtId="0" fontId="16" fillId="0" borderId="66" xfId="0" applyFont="1" applyFill="1" applyBorder="1" applyAlignment="1">
      <alignment horizontal="center" vertical="center"/>
    </xf>
    <xf numFmtId="0" fontId="16" fillId="0" borderId="67" xfId="0" applyFont="1" applyFill="1" applyBorder="1" applyAlignment="1">
      <alignment vertical="center"/>
    </xf>
    <xf numFmtId="0" fontId="16" fillId="0" borderId="68" xfId="0" applyFont="1" applyFill="1" applyBorder="1" applyAlignment="1">
      <alignment vertical="center"/>
    </xf>
    <xf numFmtId="0" fontId="16" fillId="0" borderId="69" xfId="0" applyFont="1" applyFill="1" applyBorder="1" applyAlignment="1">
      <alignment horizontal="center" vertical="center"/>
    </xf>
    <xf numFmtId="38" fontId="17" fillId="0" borderId="70" xfId="2" applyFont="1" applyFill="1" applyBorder="1" applyAlignment="1">
      <alignment vertical="center"/>
    </xf>
    <xf numFmtId="38" fontId="17" fillId="0" borderId="71" xfId="2" applyFont="1" applyFill="1" applyBorder="1" applyAlignment="1">
      <alignment vertical="center"/>
    </xf>
    <xf numFmtId="38" fontId="17" fillId="0" borderId="72" xfId="2" applyFont="1" applyFill="1" applyBorder="1" applyAlignment="1">
      <alignment vertical="center"/>
    </xf>
    <xf numFmtId="0" fontId="0" fillId="0" borderId="73" xfId="0" applyFill="1" applyBorder="1" applyAlignment="1">
      <alignment vertical="center"/>
    </xf>
    <xf numFmtId="0" fontId="16" fillId="0" borderId="44"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74" xfId="0" applyFont="1" applyFill="1" applyBorder="1" applyAlignment="1">
      <alignment vertical="center"/>
    </xf>
    <xf numFmtId="0" fontId="0" fillId="0" borderId="9" xfId="0" applyFill="1" applyBorder="1" applyAlignment="1">
      <alignment vertical="center"/>
    </xf>
    <xf numFmtId="0" fontId="16" fillId="0" borderId="75" xfId="0" applyFont="1" applyFill="1" applyBorder="1" applyAlignment="1">
      <alignment vertical="center"/>
    </xf>
    <xf numFmtId="0" fontId="16" fillId="0" borderId="76" xfId="0" applyFont="1" applyFill="1" applyBorder="1" applyAlignment="1">
      <alignment vertical="center"/>
    </xf>
    <xf numFmtId="0" fontId="16" fillId="0" borderId="76" xfId="0" applyFont="1" applyFill="1" applyBorder="1" applyAlignment="1">
      <alignment horizontal="center" vertical="center"/>
    </xf>
    <xf numFmtId="38" fontId="17" fillId="0" borderId="65" xfId="0" applyNumberFormat="1" applyFont="1" applyFill="1" applyBorder="1" applyAlignment="1">
      <alignment vertical="center"/>
    </xf>
    <xf numFmtId="38" fontId="17" fillId="0" borderId="76" xfId="0" applyNumberFormat="1" applyFont="1" applyFill="1" applyBorder="1" applyAlignment="1">
      <alignment vertical="center"/>
    </xf>
    <xf numFmtId="38" fontId="17" fillId="0" borderId="77" xfId="0" applyNumberFormat="1" applyFont="1" applyFill="1" applyBorder="1" applyAlignment="1">
      <alignment vertical="center"/>
    </xf>
    <xf numFmtId="0" fontId="16" fillId="0" borderId="78" xfId="0" applyFont="1" applyFill="1" applyBorder="1" applyAlignment="1">
      <alignment vertical="center"/>
    </xf>
    <xf numFmtId="0" fontId="0" fillId="0" borderId="79" xfId="0" applyFill="1" applyBorder="1" applyAlignment="1">
      <alignment vertical="center"/>
    </xf>
    <xf numFmtId="0" fontId="16" fillId="0" borderId="4" xfId="0" applyFont="1" applyFill="1" applyBorder="1" applyAlignment="1">
      <alignment vertical="center"/>
    </xf>
    <xf numFmtId="0" fontId="16" fillId="0" borderId="40" xfId="0" applyFont="1" applyFill="1" applyBorder="1" applyAlignment="1">
      <alignment vertical="center"/>
    </xf>
    <xf numFmtId="0" fontId="16" fillId="0" borderId="80" xfId="0" applyFont="1" applyFill="1" applyBorder="1" applyAlignment="1">
      <alignment horizontal="center" vertical="center"/>
    </xf>
    <xf numFmtId="38" fontId="17" fillId="0" borderId="82" xfId="0" applyNumberFormat="1" applyFont="1" applyFill="1" applyBorder="1" applyAlignment="1">
      <alignment vertical="center"/>
    </xf>
    <xf numFmtId="0" fontId="16" fillId="0" borderId="49" xfId="0" applyFont="1" applyFill="1" applyBorder="1" applyAlignment="1">
      <alignment vertical="center"/>
    </xf>
    <xf numFmtId="0" fontId="0" fillId="0" borderId="33" xfId="0" applyFill="1" applyBorder="1" applyAlignment="1">
      <alignment vertical="center"/>
    </xf>
    <xf numFmtId="0" fontId="16" fillId="2" borderId="4" xfId="0" applyFont="1" applyFill="1" applyBorder="1" applyAlignment="1">
      <alignment vertical="center"/>
    </xf>
    <xf numFmtId="0" fontId="16" fillId="2" borderId="5" xfId="0" applyFont="1" applyFill="1" applyBorder="1" applyAlignment="1">
      <alignment horizontal="center" vertical="center"/>
    </xf>
    <xf numFmtId="0" fontId="19" fillId="0" borderId="48" xfId="0" applyFont="1" applyFill="1" applyBorder="1" applyAlignment="1">
      <alignment vertical="center"/>
    </xf>
    <xf numFmtId="0" fontId="19" fillId="0" borderId="49" xfId="0" applyFont="1" applyFill="1" applyBorder="1" applyAlignment="1">
      <alignment vertical="center"/>
    </xf>
    <xf numFmtId="0" fontId="16" fillId="0" borderId="23" xfId="0" applyFont="1" applyFill="1" applyBorder="1" applyAlignment="1">
      <alignment vertical="center"/>
    </xf>
    <xf numFmtId="0" fontId="19" fillId="0" borderId="87" xfId="0" applyFont="1" applyFill="1" applyBorder="1" applyAlignment="1">
      <alignment vertical="center"/>
    </xf>
    <xf numFmtId="0" fontId="0" fillId="0" borderId="14" xfId="0" applyFill="1" applyBorder="1" applyAlignment="1">
      <alignment vertical="center"/>
    </xf>
    <xf numFmtId="0" fontId="20" fillId="0" borderId="0" xfId="0" applyFont="1" applyFill="1" applyAlignment="1">
      <alignment horizontal="right" vertical="center"/>
    </xf>
    <xf numFmtId="0" fontId="16" fillId="2" borderId="81" xfId="0" applyFont="1" applyFill="1" applyBorder="1" applyAlignment="1">
      <alignment vertical="center"/>
    </xf>
    <xf numFmtId="0" fontId="16" fillId="2" borderId="40" xfId="0" applyFont="1" applyFill="1" applyBorder="1" applyAlignment="1">
      <alignment vertical="center"/>
    </xf>
    <xf numFmtId="0" fontId="16" fillId="2" borderId="80" xfId="0" applyFont="1" applyFill="1" applyBorder="1" applyAlignment="1">
      <alignment horizontal="center" vertical="center"/>
    </xf>
    <xf numFmtId="38" fontId="16" fillId="2" borderId="56" xfId="2" applyFont="1" applyFill="1" applyBorder="1" applyAlignment="1">
      <alignment vertical="center"/>
    </xf>
    <xf numFmtId="38" fontId="16" fillId="2" borderId="81" xfId="2" applyFont="1" applyFill="1" applyBorder="1" applyAlignment="1">
      <alignment vertical="center"/>
    </xf>
    <xf numFmtId="38" fontId="16" fillId="0" borderId="82" xfId="2" applyFont="1" applyFill="1" applyBorder="1" applyAlignment="1">
      <alignment vertical="center"/>
    </xf>
    <xf numFmtId="0" fontId="21" fillId="0" borderId="49" xfId="0" applyFont="1" applyFill="1" applyBorder="1" applyAlignment="1">
      <alignment vertical="center"/>
    </xf>
    <xf numFmtId="38" fontId="16" fillId="0" borderId="82" xfId="0" applyNumberFormat="1" applyFont="1" applyFill="1" applyBorder="1" applyAlignment="1">
      <alignment vertical="center"/>
    </xf>
    <xf numFmtId="38" fontId="17" fillId="0" borderId="82" xfId="2" applyFont="1" applyFill="1" applyBorder="1" applyAlignment="1">
      <alignment vertical="center"/>
    </xf>
    <xf numFmtId="0" fontId="16" fillId="0" borderId="89" xfId="0" applyFont="1" applyFill="1" applyBorder="1" applyAlignment="1">
      <alignment vertical="center"/>
    </xf>
    <xf numFmtId="0" fontId="19" fillId="0" borderId="78" xfId="0" applyFont="1" applyFill="1" applyBorder="1" applyAlignment="1">
      <alignment vertical="center"/>
    </xf>
    <xf numFmtId="0" fontId="16" fillId="2" borderId="91" xfId="0" applyFont="1" applyFill="1" applyBorder="1" applyAlignment="1">
      <alignment vertical="center"/>
    </xf>
    <xf numFmtId="0" fontId="16" fillId="2" borderId="92" xfId="0" applyFont="1" applyFill="1" applyBorder="1" applyAlignment="1">
      <alignment vertical="center"/>
    </xf>
    <xf numFmtId="0" fontId="16" fillId="2" borderId="93" xfId="0" applyFont="1" applyFill="1" applyBorder="1" applyAlignment="1">
      <alignment horizontal="center" vertical="center"/>
    </xf>
    <xf numFmtId="38" fontId="16" fillId="2" borderId="94" xfId="2" applyFont="1" applyFill="1" applyBorder="1" applyAlignment="1">
      <alignment vertical="center"/>
    </xf>
    <xf numFmtId="38" fontId="16" fillId="2" borderId="91" xfId="2" applyFont="1" applyFill="1" applyBorder="1" applyAlignment="1">
      <alignment vertical="center"/>
    </xf>
    <xf numFmtId="38" fontId="16" fillId="0" borderId="95" xfId="2" applyFont="1" applyFill="1" applyBorder="1" applyAlignment="1">
      <alignment vertical="center"/>
    </xf>
    <xf numFmtId="0" fontId="0" fillId="0" borderId="52" xfId="0" applyFill="1" applyBorder="1" applyAlignment="1">
      <alignment vertical="center"/>
    </xf>
    <xf numFmtId="0" fontId="19" fillId="0" borderId="0" xfId="0" applyFont="1" applyFill="1" applyAlignment="1">
      <alignment vertical="center"/>
    </xf>
    <xf numFmtId="0" fontId="16" fillId="0" borderId="75" xfId="0" applyFont="1" applyFill="1" applyBorder="1" applyAlignment="1">
      <alignment horizontal="center" vertical="center"/>
    </xf>
    <xf numFmtId="0" fontId="16" fillId="0" borderId="73" xfId="0" applyFont="1" applyFill="1" applyBorder="1" applyAlignment="1">
      <alignment horizontal="center" vertical="center"/>
    </xf>
    <xf numFmtId="0" fontId="16" fillId="0" borderId="75" xfId="0" applyFont="1" applyFill="1" applyBorder="1" applyAlignment="1">
      <alignment horizontal="left" vertical="center"/>
    </xf>
    <xf numFmtId="178" fontId="16" fillId="0" borderId="96" xfId="0" applyNumberFormat="1" applyFont="1" applyFill="1" applyBorder="1" applyAlignment="1">
      <alignment vertical="center"/>
    </xf>
    <xf numFmtId="178" fontId="16" fillId="0" borderId="97" xfId="0" applyNumberFormat="1" applyFont="1" applyFill="1" applyBorder="1" applyAlignment="1">
      <alignment vertical="center"/>
    </xf>
    <xf numFmtId="178" fontId="16" fillId="0" borderId="77" xfId="0" applyNumberFormat="1" applyFont="1" applyFill="1" applyBorder="1" applyAlignment="1">
      <alignment vertical="center"/>
    </xf>
    <xf numFmtId="0" fontId="16" fillId="0" borderId="68" xfId="0" applyFont="1" applyFill="1" applyBorder="1" applyAlignment="1">
      <alignment horizontal="center" vertical="center"/>
    </xf>
    <xf numFmtId="38" fontId="5" fillId="2" borderId="24" xfId="2" applyFont="1" applyFill="1" applyBorder="1" applyAlignment="1">
      <alignment vertical="center"/>
    </xf>
    <xf numFmtId="38" fontId="5" fillId="2" borderId="25" xfId="2" applyFont="1" applyFill="1" applyBorder="1" applyAlignment="1">
      <alignment vertical="center"/>
    </xf>
    <xf numFmtId="38" fontId="5" fillId="2" borderId="46" xfId="2" applyFont="1" applyFill="1" applyBorder="1" applyAlignment="1">
      <alignment vertical="center"/>
    </xf>
    <xf numFmtId="38" fontId="5" fillId="2" borderId="26" xfId="2" applyFont="1" applyFill="1" applyBorder="1" applyAlignment="1">
      <alignment vertical="center"/>
    </xf>
    <xf numFmtId="38" fontId="5" fillId="2" borderId="49" xfId="2" applyFont="1" applyFill="1" applyBorder="1" applyAlignment="1">
      <alignment vertical="center"/>
    </xf>
    <xf numFmtId="177" fontId="5" fillId="2" borderId="35" xfId="1" applyNumberFormat="1" applyFont="1" applyFill="1" applyBorder="1" applyAlignment="1">
      <alignment vertical="center"/>
    </xf>
    <xf numFmtId="177" fontId="5" fillId="2" borderId="51" xfId="1" applyNumberFormat="1" applyFont="1" applyFill="1" applyBorder="1" applyAlignment="1">
      <alignment vertical="center"/>
    </xf>
    <xf numFmtId="177" fontId="5" fillId="2" borderId="52" xfId="1" applyNumberFormat="1" applyFont="1" applyFill="1" applyBorder="1" applyAlignment="1">
      <alignment vertical="center"/>
    </xf>
    <xf numFmtId="38" fontId="5" fillId="0" borderId="119" xfId="2" applyFont="1" applyFill="1" applyBorder="1" applyAlignment="1">
      <alignment vertical="center"/>
    </xf>
    <xf numFmtId="38" fontId="5" fillId="0" borderId="120" xfId="2" applyFont="1" applyFill="1" applyBorder="1" applyAlignment="1">
      <alignment vertical="center"/>
    </xf>
    <xf numFmtId="0" fontId="16" fillId="0" borderId="67" xfId="0" applyFont="1" applyFill="1" applyBorder="1" applyAlignment="1">
      <alignment horizontal="left" vertical="center"/>
    </xf>
    <xf numFmtId="0" fontId="0" fillId="0" borderId="0" xfId="0" applyAlignment="1">
      <alignment vertical="top" wrapText="1"/>
    </xf>
    <xf numFmtId="0" fontId="5" fillId="0" borderId="0" xfId="0" applyFont="1" applyAlignment="1">
      <alignment vertical="center"/>
    </xf>
    <xf numFmtId="0" fontId="5" fillId="0" borderId="40" xfId="0" applyFont="1" applyBorder="1" applyAlignment="1">
      <alignment vertical="center"/>
    </xf>
    <xf numFmtId="0" fontId="1" fillId="0" borderId="0" xfId="3" applyFont="1">
      <alignment vertical="center"/>
    </xf>
    <xf numFmtId="0" fontId="0" fillId="0" borderId="0" xfId="3" applyFont="1">
      <alignment vertical="center"/>
    </xf>
    <xf numFmtId="0" fontId="1" fillId="0" borderId="0" xfId="0" applyFont="1" applyAlignment="1">
      <alignment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wrapText="1"/>
    </xf>
    <xf numFmtId="0" fontId="1" fillId="0" borderId="123" xfId="0" applyFont="1" applyBorder="1" applyAlignment="1">
      <alignment horizontal="center" vertical="center"/>
    </xf>
    <xf numFmtId="9" fontId="1" fillId="0" borderId="123" xfId="1" applyFont="1" applyFill="1" applyBorder="1" applyAlignment="1">
      <alignment horizontal="right" vertical="center"/>
    </xf>
    <xf numFmtId="0" fontId="1" fillId="0" borderId="57" xfId="0" applyFont="1" applyBorder="1" applyAlignment="1">
      <alignment horizontal="center" vertical="center"/>
    </xf>
    <xf numFmtId="9" fontId="1" fillId="0" borderId="57" xfId="1" applyFont="1" applyFill="1" applyBorder="1" applyAlignment="1">
      <alignment horizontal="right" vertical="center"/>
    </xf>
    <xf numFmtId="0" fontId="5" fillId="0" borderId="57" xfId="0" applyFont="1" applyBorder="1" applyAlignment="1">
      <alignment vertical="center" wrapText="1"/>
    </xf>
    <xf numFmtId="0" fontId="1" fillId="0" borderId="57" xfId="0" applyFont="1" applyBorder="1" applyAlignment="1">
      <alignment vertical="center"/>
    </xf>
    <xf numFmtId="0" fontId="1" fillId="0" borderId="58" xfId="0" applyFont="1" applyBorder="1" applyAlignment="1">
      <alignment horizontal="center" vertical="center"/>
    </xf>
    <xf numFmtId="0" fontId="1" fillId="0" borderId="58" xfId="0" applyFont="1" applyBorder="1" applyAlignment="1">
      <alignment vertical="center"/>
    </xf>
    <xf numFmtId="38" fontId="1" fillId="0" borderId="56" xfId="2" applyFont="1" applyBorder="1" applyAlignment="1">
      <alignment vertical="center"/>
    </xf>
    <xf numFmtId="9" fontId="1" fillId="0" borderId="56" xfId="1" applyFont="1" applyBorder="1" applyAlignment="1">
      <alignment horizontal="right" vertical="center"/>
    </xf>
    <xf numFmtId="0" fontId="5" fillId="0" borderId="0" xfId="0" applyFont="1" applyBorder="1" applyAlignment="1">
      <alignment horizontal="left" vertical="center"/>
    </xf>
    <xf numFmtId="0" fontId="1" fillId="0" borderId="0" xfId="0" applyFont="1" applyBorder="1" applyAlignment="1">
      <alignment horizontal="center" vertical="center"/>
    </xf>
    <xf numFmtId="38" fontId="1" fillId="0" borderId="0" xfId="2" applyFont="1" applyBorder="1" applyAlignment="1">
      <alignment horizontal="center" vertical="center"/>
    </xf>
    <xf numFmtId="9" fontId="1" fillId="0" borderId="0" xfId="1" applyFont="1" applyBorder="1" applyAlignment="1">
      <alignment horizontal="center" vertical="center"/>
    </xf>
    <xf numFmtId="0" fontId="5"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0" xfId="0" applyFont="1" applyFill="1" applyAlignment="1">
      <alignment horizontal="center" vertical="center"/>
    </xf>
    <xf numFmtId="0" fontId="5" fillId="0" borderId="130" xfId="0" applyFont="1" applyFill="1" applyBorder="1" applyAlignment="1">
      <alignment horizontal="center" vertical="center" wrapText="1"/>
    </xf>
    <xf numFmtId="176" fontId="5" fillId="0" borderId="59" xfId="0" applyNumberFormat="1" applyFont="1" applyFill="1" applyBorder="1" applyAlignment="1">
      <alignment vertical="center"/>
    </xf>
    <xf numFmtId="176" fontId="5" fillId="0" borderId="57" xfId="0" applyNumberFormat="1" applyFont="1" applyFill="1" applyBorder="1" applyAlignment="1">
      <alignment vertical="center"/>
    </xf>
    <xf numFmtId="176" fontId="5" fillId="0" borderId="138" xfId="0" applyNumberFormat="1" applyFont="1" applyFill="1" applyBorder="1" applyAlignment="1">
      <alignment vertical="center"/>
    </xf>
    <xf numFmtId="0" fontId="5" fillId="0" borderId="81" xfId="0" applyFont="1" applyFill="1" applyBorder="1" applyAlignment="1">
      <alignment horizontal="center" vertical="center"/>
    </xf>
    <xf numFmtId="176" fontId="5" fillId="0" borderId="130" xfId="0" applyNumberFormat="1" applyFont="1" applyFill="1" applyBorder="1" applyAlignment="1" applyProtection="1">
      <alignment vertical="center"/>
      <protection locked="0"/>
    </xf>
    <xf numFmtId="176" fontId="5" fillId="0" borderId="56" xfId="0" applyNumberFormat="1" applyFont="1" applyFill="1" applyBorder="1" applyAlignment="1">
      <alignment vertical="center"/>
    </xf>
    <xf numFmtId="0" fontId="5" fillId="0" borderId="139" xfId="0" applyFont="1" applyFill="1" applyBorder="1" applyAlignment="1">
      <alignment horizontal="center" vertical="center" wrapText="1"/>
    </xf>
    <xf numFmtId="176" fontId="5" fillId="0" borderId="139" xfId="0" applyNumberFormat="1" applyFont="1" applyFill="1" applyBorder="1" applyAlignment="1" applyProtection="1">
      <alignment vertical="center"/>
      <protection locked="0"/>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180" fontId="12" fillId="0" borderId="0" xfId="0" applyNumberFormat="1" applyFont="1" applyFill="1" applyAlignment="1">
      <alignment vertical="center"/>
    </xf>
    <xf numFmtId="0" fontId="0" fillId="0" borderId="0" xfId="0" applyFont="1" applyFill="1" applyAlignment="1">
      <alignment vertical="center"/>
    </xf>
    <xf numFmtId="0" fontId="5" fillId="0" borderId="147" xfId="0" applyFont="1" applyFill="1" applyBorder="1" applyAlignment="1">
      <alignment horizontal="center" vertical="center" wrapText="1"/>
    </xf>
    <xf numFmtId="0" fontId="5" fillId="0" borderId="150" xfId="0" applyFont="1" applyFill="1" applyBorder="1" applyAlignment="1">
      <alignment horizontal="center" vertical="center"/>
    </xf>
    <xf numFmtId="176" fontId="5" fillId="0" borderId="154" xfId="0" applyNumberFormat="1" applyFont="1" applyFill="1" applyBorder="1" applyAlignment="1">
      <alignment vertical="center"/>
    </xf>
    <xf numFmtId="0" fontId="5" fillId="0" borderId="53" xfId="0" applyFont="1" applyFill="1" applyBorder="1" applyAlignment="1">
      <alignment horizontal="center" vertical="center"/>
    </xf>
    <xf numFmtId="0" fontId="0" fillId="0" borderId="43" xfId="0" applyBorder="1" applyAlignment="1">
      <alignment horizontal="center" vertical="center"/>
    </xf>
    <xf numFmtId="176" fontId="5" fillId="0" borderId="98" xfId="0" applyNumberFormat="1" applyFont="1" applyFill="1" applyBorder="1" applyAlignment="1">
      <alignment vertical="center"/>
    </xf>
    <xf numFmtId="0" fontId="5" fillId="0" borderId="2" xfId="0" applyFont="1" applyFill="1" applyBorder="1" applyAlignment="1">
      <alignment horizontal="center" vertical="center"/>
    </xf>
    <xf numFmtId="176" fontId="5" fillId="0" borderId="162" xfId="0" applyNumberFormat="1" applyFont="1" applyFill="1" applyBorder="1" applyAlignment="1">
      <alignment vertical="center"/>
    </xf>
    <xf numFmtId="0" fontId="5" fillId="0" borderId="52" xfId="0" applyFont="1" applyFill="1" applyBorder="1" applyAlignment="1">
      <alignment horizontal="center" vertical="center" wrapText="1"/>
    </xf>
    <xf numFmtId="176" fontId="5" fillId="3" borderId="163" xfId="0" applyNumberFormat="1" applyFont="1" applyFill="1" applyBorder="1" applyAlignment="1" applyProtection="1">
      <alignment vertical="center"/>
      <protection locked="0"/>
    </xf>
    <xf numFmtId="176" fontId="5" fillId="3" borderId="92" xfId="0" applyNumberFormat="1" applyFont="1" applyFill="1" applyBorder="1" applyAlignment="1" applyProtection="1">
      <alignment vertical="center"/>
      <protection locked="0"/>
    </xf>
    <xf numFmtId="176" fontId="5" fillId="3" borderId="164" xfId="0" applyNumberFormat="1" applyFont="1" applyFill="1" applyBorder="1" applyAlignment="1">
      <alignment vertical="center"/>
    </xf>
    <xf numFmtId="0" fontId="0" fillId="0" borderId="0" xfId="0" applyFill="1" applyAlignment="1">
      <alignment horizontal="left" vertical="center"/>
    </xf>
    <xf numFmtId="0" fontId="0" fillId="0" borderId="0" xfId="0" applyFont="1" applyFill="1" applyAlignment="1">
      <alignment horizontal="center" vertical="center"/>
    </xf>
    <xf numFmtId="180" fontId="0" fillId="0" borderId="0" xfId="0" applyNumberFormat="1" applyFont="1" applyFill="1" applyAlignment="1">
      <alignment vertical="center"/>
    </xf>
    <xf numFmtId="0" fontId="5" fillId="0" borderId="170" xfId="0" applyFont="1" applyFill="1" applyBorder="1" applyAlignment="1">
      <alignment horizontal="center" vertical="center" wrapText="1"/>
    </xf>
    <xf numFmtId="178" fontId="5" fillId="0" borderId="56" xfId="0" applyNumberFormat="1" applyFont="1" applyFill="1" applyBorder="1" applyAlignment="1">
      <alignment horizontal="right" vertical="center" wrapText="1"/>
    </xf>
    <xf numFmtId="176" fontId="5" fillId="0" borderId="61" xfId="0" applyNumberFormat="1" applyFont="1" applyFill="1" applyBorder="1" applyAlignment="1">
      <alignment vertical="center"/>
    </xf>
    <xf numFmtId="0" fontId="5" fillId="0" borderId="0" xfId="0" applyFont="1" applyFill="1" applyBorder="1" applyAlignment="1">
      <alignment horizontal="center" vertical="center"/>
    </xf>
    <xf numFmtId="176" fontId="5" fillId="0" borderId="23" xfId="0" applyNumberFormat="1" applyFont="1" applyFill="1" applyBorder="1" applyAlignment="1">
      <alignment horizontal="center" vertical="center"/>
    </xf>
    <xf numFmtId="0" fontId="5" fillId="3" borderId="177" xfId="0" applyFont="1" applyFill="1" applyBorder="1" applyAlignment="1">
      <alignment horizontal="center" vertical="center"/>
    </xf>
    <xf numFmtId="0" fontId="5" fillId="3" borderId="137" xfId="0" applyFont="1" applyFill="1" applyBorder="1" applyAlignment="1">
      <alignment horizontal="center" vertical="center"/>
    </xf>
    <xf numFmtId="176" fontId="5" fillId="3" borderId="38" xfId="0" applyNumberFormat="1" applyFont="1" applyFill="1" applyBorder="1" applyAlignment="1" applyProtection="1">
      <alignment vertical="center"/>
      <protection locked="0"/>
    </xf>
    <xf numFmtId="176" fontId="5" fillId="3" borderId="156" xfId="0" applyNumberFormat="1" applyFont="1" applyFill="1" applyBorder="1" applyAlignment="1" applyProtection="1">
      <alignment vertical="center"/>
      <protection locked="0"/>
    </xf>
    <xf numFmtId="176" fontId="5" fillId="3" borderId="129" xfId="0" applyNumberFormat="1" applyFont="1" applyFill="1" applyBorder="1" applyAlignment="1" applyProtection="1">
      <alignment vertical="center"/>
      <protection locked="0"/>
    </xf>
    <xf numFmtId="0" fontId="5" fillId="0" borderId="80" xfId="0" applyFont="1" applyFill="1" applyBorder="1" applyAlignment="1">
      <alignment horizontal="center" vertical="center" wrapText="1"/>
    </xf>
    <xf numFmtId="176" fontId="5" fillId="3" borderId="139" xfId="0" applyNumberFormat="1" applyFont="1" applyFill="1" applyBorder="1" applyAlignment="1" applyProtection="1">
      <alignment vertical="center"/>
      <protection locked="0"/>
    </xf>
    <xf numFmtId="176" fontId="5" fillId="3" borderId="40" xfId="0" applyNumberFormat="1" applyFont="1" applyFill="1" applyBorder="1" applyAlignment="1" applyProtection="1">
      <alignment vertical="center"/>
      <protection locked="0"/>
    </xf>
    <xf numFmtId="0" fontId="1" fillId="0" borderId="0" xfId="0" applyFont="1" applyFill="1" applyAlignment="1">
      <alignment horizontal="left" vertical="center"/>
    </xf>
    <xf numFmtId="180" fontId="1" fillId="0" borderId="0" xfId="0" applyNumberFormat="1" applyFont="1" applyFill="1" applyAlignment="1">
      <alignment vertical="center"/>
    </xf>
    <xf numFmtId="0" fontId="1" fillId="0" borderId="0" xfId="0" applyFont="1" applyFill="1" applyBorder="1" applyAlignment="1">
      <alignment vertical="center"/>
    </xf>
    <xf numFmtId="0" fontId="5" fillId="0" borderId="181" xfId="0" applyFont="1" applyFill="1" applyBorder="1" applyAlignment="1">
      <alignment horizontal="center" vertical="center" wrapText="1"/>
    </xf>
    <xf numFmtId="0" fontId="5" fillId="0" borderId="182" xfId="0" applyFont="1" applyFill="1" applyBorder="1" applyAlignment="1">
      <alignment horizontal="center" vertical="center" wrapText="1"/>
    </xf>
    <xf numFmtId="181" fontId="5" fillId="0" borderId="154" xfId="0" applyNumberFormat="1" applyFont="1" applyFill="1" applyBorder="1" applyAlignment="1">
      <alignment vertical="center"/>
    </xf>
    <xf numFmtId="181" fontId="5" fillId="0" borderId="186" xfId="0" applyNumberFormat="1" applyFont="1" applyFill="1" applyBorder="1" applyAlignment="1">
      <alignment vertical="center"/>
    </xf>
    <xf numFmtId="181" fontId="5" fillId="0" borderId="187" xfId="0" applyNumberFormat="1" applyFont="1" applyFill="1" applyBorder="1" applyAlignment="1">
      <alignment vertical="center"/>
    </xf>
    <xf numFmtId="0" fontId="5" fillId="3" borderId="93" xfId="0" applyFont="1" applyFill="1" applyBorder="1" applyAlignment="1">
      <alignment horizontal="center" vertical="center"/>
    </xf>
    <xf numFmtId="181" fontId="5" fillId="0" borderId="188" xfId="0" applyNumberFormat="1" applyFont="1" applyFill="1" applyBorder="1" applyAlignment="1">
      <alignment vertical="center"/>
    </xf>
    <xf numFmtId="181" fontId="5" fillId="0" borderId="189" xfId="0" applyNumberFormat="1" applyFont="1" applyFill="1" applyBorder="1" applyAlignment="1">
      <alignment vertical="center"/>
    </xf>
    <xf numFmtId="181" fontId="5" fillId="0" borderId="190" xfId="0" applyNumberFormat="1" applyFont="1" applyFill="1" applyBorder="1" applyAlignment="1">
      <alignment vertical="center"/>
    </xf>
    <xf numFmtId="181" fontId="5" fillId="0" borderId="164" xfId="0" applyNumberFormat="1" applyFont="1" applyFill="1" applyBorder="1" applyAlignment="1">
      <alignment vertical="center"/>
    </xf>
    <xf numFmtId="176" fontId="1" fillId="0" borderId="0" xfId="0" applyNumberFormat="1" applyFont="1" applyFill="1" applyAlignment="1">
      <alignment vertical="center"/>
    </xf>
    <xf numFmtId="181" fontId="5" fillId="0" borderId="194" xfId="0" applyNumberFormat="1" applyFont="1" applyFill="1" applyBorder="1" applyAlignment="1">
      <alignment vertical="center"/>
    </xf>
    <xf numFmtId="181" fontId="5" fillId="0" borderId="98" xfId="0" applyNumberFormat="1" applyFont="1" applyFill="1" applyBorder="1" applyAlignment="1">
      <alignment vertical="center"/>
    </xf>
    <xf numFmtId="0" fontId="5" fillId="3" borderId="93" xfId="0" applyFont="1" applyFill="1" applyBorder="1" applyAlignment="1">
      <alignment horizontal="center" vertical="center" wrapText="1"/>
    </xf>
    <xf numFmtId="181" fontId="5" fillId="0" borderId="194" xfId="0" applyNumberFormat="1" applyFont="1" applyFill="1" applyBorder="1" applyAlignment="1">
      <alignment horizontal="right" vertical="center"/>
    </xf>
    <xf numFmtId="181" fontId="5" fillId="0" borderId="98" xfId="0" applyNumberFormat="1" applyFont="1" applyFill="1" applyBorder="1" applyAlignment="1">
      <alignment horizontal="right" vertical="center"/>
    </xf>
    <xf numFmtId="0" fontId="5" fillId="3" borderId="92" xfId="0" applyFont="1" applyFill="1" applyBorder="1" applyAlignment="1" applyProtection="1">
      <alignment horizontal="center" vertical="center"/>
      <protection locked="0"/>
    </xf>
    <xf numFmtId="181" fontId="5" fillId="3" borderId="188" xfId="0" applyNumberFormat="1" applyFont="1" applyFill="1" applyBorder="1" applyAlignment="1" applyProtection="1">
      <alignment horizontal="right" vertical="center"/>
      <protection locked="0"/>
    </xf>
    <xf numFmtId="181" fontId="5" fillId="3" borderId="189" xfId="0" applyNumberFormat="1" applyFont="1" applyFill="1" applyBorder="1" applyAlignment="1" applyProtection="1">
      <alignment horizontal="right" vertical="center"/>
      <protection locked="0"/>
    </xf>
    <xf numFmtId="181" fontId="5" fillId="3" borderId="92" xfId="0" applyNumberFormat="1" applyFont="1" applyFill="1" applyBorder="1" applyAlignment="1" applyProtection="1">
      <alignment horizontal="right" vertical="center"/>
      <protection locked="0"/>
    </xf>
    <xf numFmtId="181" fontId="5" fillId="0" borderId="164" xfId="0" applyNumberFormat="1" applyFont="1" applyFill="1" applyBorder="1" applyAlignment="1">
      <alignment horizontal="right" vertical="center"/>
    </xf>
    <xf numFmtId="0" fontId="5" fillId="3" borderId="69" xfId="0" applyFont="1" applyFill="1" applyBorder="1" applyAlignment="1">
      <alignment horizontal="center" vertical="center"/>
    </xf>
    <xf numFmtId="181" fontId="5" fillId="0" borderId="196" xfId="0" applyNumberFormat="1" applyFont="1" applyFill="1" applyBorder="1" applyAlignment="1">
      <alignment vertical="center"/>
    </xf>
    <xf numFmtId="181" fontId="5" fillId="0" borderId="197" xfId="0" applyNumberFormat="1" applyFont="1" applyFill="1" applyBorder="1" applyAlignment="1">
      <alignment vertical="center"/>
    </xf>
    <xf numFmtId="181" fontId="5" fillId="0" borderId="198" xfId="0" applyNumberFormat="1" applyFont="1" applyFill="1" applyBorder="1" applyAlignment="1">
      <alignment vertical="center"/>
    </xf>
    <xf numFmtId="181" fontId="5" fillId="0" borderId="199" xfId="0" applyNumberFormat="1" applyFont="1" applyFill="1" applyBorder="1" applyAlignment="1">
      <alignmen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200" xfId="0" applyFont="1" applyFill="1" applyBorder="1" applyAlignment="1">
      <alignment horizontal="center" vertical="center" wrapText="1"/>
    </xf>
    <xf numFmtId="181" fontId="5" fillId="0" borderId="204" xfId="0" applyNumberFormat="1" applyFont="1" applyFill="1" applyBorder="1" applyAlignment="1">
      <alignment vertical="center"/>
    </xf>
    <xf numFmtId="181" fontId="5" fillId="0" borderId="92" xfId="0" applyNumberFormat="1" applyFont="1" applyFill="1" applyBorder="1" applyAlignment="1">
      <alignment vertical="center"/>
    </xf>
    <xf numFmtId="181" fontId="5" fillId="0" borderId="205" xfId="0" applyNumberFormat="1" applyFont="1" applyFill="1" applyBorder="1" applyAlignment="1">
      <alignment vertical="center"/>
    </xf>
    <xf numFmtId="181" fontId="5" fillId="0" borderId="68" xfId="0" applyNumberFormat="1" applyFont="1" applyFill="1" applyBorder="1" applyAlignment="1">
      <alignment vertical="center"/>
    </xf>
    <xf numFmtId="0" fontId="5" fillId="0" borderId="0" xfId="0" applyFont="1" applyFill="1" applyBorder="1" applyAlignment="1">
      <alignment horizontal="right" vertical="center"/>
    </xf>
    <xf numFmtId="0" fontId="1" fillId="0" borderId="0" xfId="0" applyFont="1" applyFill="1" applyBorder="1" applyAlignment="1">
      <alignment horizontal="center" vertical="center"/>
    </xf>
    <xf numFmtId="0" fontId="5" fillId="0" borderId="153" xfId="0" applyNumberFormat="1" applyFont="1" applyFill="1" applyBorder="1" applyAlignment="1" applyProtection="1">
      <alignment horizontal="left" vertical="center" wrapText="1" shrinkToFit="1"/>
      <protection locked="0"/>
    </xf>
    <xf numFmtId="0" fontId="5" fillId="0" borderId="150" xfId="0" applyNumberFormat="1" applyFont="1" applyFill="1" applyBorder="1" applyAlignment="1" applyProtection="1">
      <alignment horizontal="center" vertical="center" wrapText="1" shrinkToFit="1"/>
      <protection locked="0"/>
    </xf>
    <xf numFmtId="181" fontId="5" fillId="0" borderId="133" xfId="0" applyNumberFormat="1" applyFont="1" applyFill="1" applyBorder="1" applyAlignment="1" applyProtection="1">
      <alignment vertical="center"/>
      <protection locked="0"/>
    </xf>
    <xf numFmtId="181" fontId="5" fillId="0" borderId="152" xfId="0" applyNumberFormat="1" applyFont="1" applyFill="1" applyBorder="1" applyAlignment="1" applyProtection="1">
      <alignment vertical="center"/>
      <protection locked="0"/>
    </xf>
    <xf numFmtId="181" fontId="5" fillId="0" borderId="150" xfId="0" applyNumberFormat="1" applyFont="1" applyFill="1" applyBorder="1" applyAlignment="1" applyProtection="1">
      <alignment vertical="center"/>
      <protection locked="0"/>
    </xf>
    <xf numFmtId="0" fontId="5" fillId="0" borderId="127" xfId="0" applyNumberFormat="1" applyFont="1" applyFill="1" applyBorder="1" applyAlignment="1" applyProtection="1">
      <alignment horizontal="left" vertical="center" wrapText="1" shrinkToFit="1"/>
      <protection locked="0"/>
    </xf>
    <xf numFmtId="0" fontId="5" fillId="0" borderId="54" xfId="0" applyNumberFormat="1" applyFont="1" applyFill="1" applyBorder="1" applyAlignment="1" applyProtection="1">
      <alignment horizontal="center" vertical="center" wrapText="1" shrinkToFit="1"/>
      <protection locked="0"/>
    </xf>
    <xf numFmtId="181" fontId="5" fillId="0" borderId="126" xfId="0" applyNumberFormat="1" applyFont="1" applyFill="1" applyBorder="1" applyAlignment="1" applyProtection="1">
      <alignment vertical="center"/>
      <protection locked="0"/>
    </xf>
    <xf numFmtId="181" fontId="5" fillId="0" borderId="185" xfId="0" applyNumberFormat="1" applyFont="1" applyFill="1" applyBorder="1" applyAlignment="1" applyProtection="1">
      <alignment vertical="center"/>
      <protection locked="0"/>
    </xf>
    <xf numFmtId="181" fontId="5" fillId="0" borderId="54" xfId="0" applyNumberFormat="1" applyFont="1" applyFill="1" applyBorder="1" applyAlignment="1" applyProtection="1">
      <alignment vertical="center"/>
      <protection locked="0"/>
    </xf>
    <xf numFmtId="0" fontId="5" fillId="0" borderId="116" xfId="0" applyNumberFormat="1" applyFont="1" applyFill="1" applyBorder="1" applyAlignment="1" applyProtection="1">
      <alignment horizontal="left" vertical="center" wrapText="1" shrinkToFit="1"/>
      <protection locked="0"/>
    </xf>
    <xf numFmtId="181" fontId="5" fillId="0" borderId="201" xfId="0" applyNumberFormat="1" applyFont="1" applyFill="1" applyBorder="1" applyAlignment="1" applyProtection="1">
      <alignment vertical="center"/>
      <protection locked="0"/>
    </xf>
    <xf numFmtId="0" fontId="5" fillId="0" borderId="54" xfId="0" applyNumberFormat="1" applyFont="1" applyFill="1" applyBorder="1" applyAlignment="1" applyProtection="1">
      <alignment horizontal="center" vertical="center" shrinkToFit="1"/>
      <protection locked="0"/>
    </xf>
    <xf numFmtId="0" fontId="5" fillId="0" borderId="207" xfId="0" applyNumberFormat="1" applyFont="1" applyFill="1" applyBorder="1" applyAlignment="1" applyProtection="1">
      <alignment horizontal="left" vertical="center" wrapText="1" shrinkToFit="1"/>
      <protection locked="0"/>
    </xf>
    <xf numFmtId="0" fontId="5" fillId="0" borderId="203" xfId="0" applyNumberFormat="1" applyFont="1" applyFill="1" applyBorder="1" applyAlignment="1" applyProtection="1">
      <alignment horizontal="center" vertical="center" wrapText="1" shrinkToFit="1"/>
      <protection locked="0"/>
    </xf>
    <xf numFmtId="181" fontId="5" fillId="0" borderId="208" xfId="0" applyNumberFormat="1" applyFont="1" applyFill="1" applyBorder="1" applyAlignment="1" applyProtection="1">
      <alignment vertical="center"/>
      <protection locked="0"/>
    </xf>
    <xf numFmtId="181" fontId="5" fillId="0" borderId="202" xfId="0" applyNumberFormat="1" applyFont="1" applyFill="1" applyBorder="1" applyAlignment="1" applyProtection="1">
      <alignment vertical="center"/>
      <protection locked="0"/>
    </xf>
    <xf numFmtId="181" fontId="5" fillId="0" borderId="203" xfId="0" applyNumberFormat="1" applyFont="1" applyFill="1" applyBorder="1" applyAlignment="1" applyProtection="1">
      <alignment vertical="center"/>
      <protection locked="0"/>
    </xf>
    <xf numFmtId="0" fontId="5" fillId="0" borderId="137" xfId="0" applyNumberFormat="1" applyFont="1" applyFill="1" applyBorder="1" applyAlignment="1" applyProtection="1">
      <alignment horizontal="left" vertical="center" shrinkToFit="1"/>
      <protection locked="0"/>
    </xf>
    <xf numFmtId="0" fontId="5" fillId="0" borderId="177" xfId="0" applyNumberFormat="1" applyFont="1" applyFill="1" applyBorder="1" applyAlignment="1" applyProtection="1">
      <alignment horizontal="center" vertical="center" shrinkToFit="1"/>
      <protection locked="0"/>
    </xf>
    <xf numFmtId="181" fontId="5" fillId="0" borderId="128" xfId="0" applyNumberFormat="1" applyFont="1" applyFill="1" applyBorder="1" applyAlignment="1" applyProtection="1">
      <alignment vertical="center"/>
      <protection locked="0"/>
    </xf>
    <xf numFmtId="181" fontId="5" fillId="0" borderId="156" xfId="0" applyNumberFormat="1" applyFont="1" applyFill="1" applyBorder="1" applyAlignment="1" applyProtection="1">
      <alignment vertical="center"/>
      <protection locked="0"/>
    </xf>
    <xf numFmtId="181" fontId="5" fillId="0" borderId="177" xfId="0" applyNumberFormat="1" applyFont="1" applyFill="1" applyBorder="1" applyAlignment="1" applyProtection="1">
      <alignment vertical="center"/>
      <protection locked="0"/>
    </xf>
    <xf numFmtId="0" fontId="5" fillId="0" borderId="93" xfId="0" applyFont="1" applyFill="1" applyBorder="1" applyAlignment="1">
      <alignment horizontal="center" vertical="center"/>
    </xf>
    <xf numFmtId="176" fontId="1" fillId="0" borderId="0" xfId="0" applyNumberFormat="1" applyFont="1" applyFill="1" applyBorder="1" applyAlignment="1">
      <alignment vertical="center"/>
    </xf>
    <xf numFmtId="0" fontId="5" fillId="0" borderId="142" xfId="0" applyNumberFormat="1" applyFont="1" applyFill="1" applyBorder="1" applyAlignment="1" applyProtection="1">
      <alignment horizontal="left" vertical="center" wrapText="1"/>
      <protection locked="0"/>
    </xf>
    <xf numFmtId="0" fontId="5" fillId="0" borderId="115" xfId="0" applyFont="1" applyFill="1" applyBorder="1" applyAlignment="1" applyProtection="1">
      <alignment horizontal="center" vertical="center"/>
      <protection locked="0"/>
    </xf>
    <xf numFmtId="181" fontId="5" fillId="0" borderId="192" xfId="0" applyNumberFormat="1" applyFont="1" applyFill="1" applyBorder="1" applyAlignment="1" applyProtection="1">
      <alignment vertical="center"/>
      <protection locked="0"/>
    </xf>
    <xf numFmtId="181" fontId="5" fillId="0" borderId="193" xfId="0" applyNumberFormat="1" applyFont="1" applyFill="1" applyBorder="1" applyAlignment="1" applyProtection="1">
      <alignment vertical="center"/>
      <protection locked="0"/>
    </xf>
    <xf numFmtId="181" fontId="5" fillId="0" borderId="115" xfId="0" applyNumberFormat="1" applyFont="1" applyFill="1" applyBorder="1" applyAlignment="1" applyProtection="1">
      <alignment vertical="center"/>
      <protection locked="0"/>
    </xf>
    <xf numFmtId="0" fontId="5" fillId="0" borderId="135" xfId="0" applyNumberFormat="1" applyFont="1" applyFill="1" applyBorder="1" applyAlignment="1" applyProtection="1">
      <alignment horizontal="left" vertical="center" wrapText="1"/>
      <protection locked="0"/>
    </xf>
    <xf numFmtId="0" fontId="5" fillId="0" borderId="150" xfId="0" applyNumberFormat="1" applyFont="1" applyFill="1" applyBorder="1" applyAlignment="1" applyProtection="1">
      <alignment horizontal="center" vertical="center" shrinkToFit="1"/>
      <protection locked="0"/>
    </xf>
    <xf numFmtId="0" fontId="5" fillId="0" borderId="135" xfId="0" applyNumberFormat="1" applyFont="1" applyFill="1" applyBorder="1" applyAlignment="1" applyProtection="1">
      <alignment vertical="center" wrapText="1"/>
      <protection locked="0"/>
    </xf>
    <xf numFmtId="0" fontId="5" fillId="0" borderId="135" xfId="0" applyNumberFormat="1" applyFont="1" applyFill="1" applyBorder="1" applyAlignment="1" applyProtection="1">
      <alignment vertical="center" shrinkToFit="1"/>
      <protection locked="0"/>
    </xf>
    <xf numFmtId="0" fontId="5" fillId="0" borderId="135" xfId="0" applyNumberFormat="1" applyFont="1" applyFill="1" applyBorder="1" applyAlignment="1" applyProtection="1">
      <alignment horizontal="left" vertical="center" wrapText="1" indent="1" shrinkToFit="1"/>
      <protection locked="0"/>
    </xf>
    <xf numFmtId="0" fontId="5" fillId="0" borderId="129" xfId="0" applyFont="1" applyFill="1" applyBorder="1" applyAlignment="1" applyProtection="1">
      <alignment horizontal="center" vertical="center"/>
      <protection locked="0"/>
    </xf>
    <xf numFmtId="0" fontId="5" fillId="0" borderId="177" xfId="0" applyFont="1" applyFill="1" applyBorder="1" applyAlignment="1" applyProtection="1">
      <alignment horizontal="center" vertical="center"/>
      <protection locked="0"/>
    </xf>
    <xf numFmtId="0" fontId="5" fillId="0" borderId="93" xfId="0" applyFont="1" applyFill="1" applyBorder="1" applyAlignment="1">
      <alignment horizontal="center" vertical="center" wrapText="1"/>
    </xf>
    <xf numFmtId="0" fontId="5" fillId="0" borderId="195" xfId="0" applyFont="1" applyFill="1" applyBorder="1" applyAlignment="1">
      <alignment vertical="center"/>
    </xf>
    <xf numFmtId="0" fontId="1" fillId="0" borderId="0" xfId="0" applyFont="1" applyFill="1" applyBorder="1" applyAlignment="1">
      <alignment horizontal="right" vertical="center"/>
    </xf>
    <xf numFmtId="0" fontId="5" fillId="0" borderId="129" xfId="0" applyFont="1" applyFill="1" applyBorder="1" applyAlignment="1">
      <alignment vertical="center"/>
    </xf>
    <xf numFmtId="0" fontId="5" fillId="0" borderId="92" xfId="0" applyFont="1" applyFill="1" applyBorder="1" applyAlignment="1" applyProtection="1">
      <alignment horizontal="center" vertical="center"/>
      <protection locked="0"/>
    </xf>
    <xf numFmtId="0" fontId="5" fillId="0" borderId="69" xfId="0" applyFont="1" applyFill="1" applyBorder="1" applyAlignment="1">
      <alignment horizontal="center" vertical="center"/>
    </xf>
    <xf numFmtId="0" fontId="5" fillId="0" borderId="209" xfId="0" applyFont="1" applyFill="1" applyBorder="1" applyAlignment="1">
      <alignment horizontal="left" vertical="center" wrapText="1"/>
    </xf>
    <xf numFmtId="0" fontId="5" fillId="0" borderId="202" xfId="0" applyFont="1" applyFill="1" applyBorder="1" applyAlignment="1">
      <alignment horizontal="center" vertical="center" wrapText="1"/>
    </xf>
    <xf numFmtId="176" fontId="1" fillId="0" borderId="0" xfId="0" applyNumberFormat="1" applyFont="1" applyFill="1" applyAlignment="1">
      <alignment horizontal="center" vertical="center"/>
    </xf>
    <xf numFmtId="0" fontId="24" fillId="0" borderId="22" xfId="0" applyFont="1" applyFill="1" applyBorder="1" applyAlignment="1">
      <alignment horizontal="center" vertical="center"/>
    </xf>
    <xf numFmtId="182" fontId="5" fillId="0" borderId="59" xfId="0" applyNumberFormat="1" applyFont="1" applyFill="1" applyBorder="1" applyAlignment="1">
      <alignment vertical="center"/>
    </xf>
    <xf numFmtId="183" fontId="1" fillId="0" borderId="0" xfId="2" applyNumberFormat="1" applyFont="1" applyFill="1" applyAlignment="1">
      <alignment vertical="center"/>
    </xf>
    <xf numFmtId="0" fontId="24" fillId="0" borderId="36" xfId="0" applyFont="1" applyFill="1" applyBorder="1" applyAlignment="1">
      <alignment horizontal="center" vertical="center"/>
    </xf>
    <xf numFmtId="182" fontId="5" fillId="0" borderId="185" xfId="0" applyNumberFormat="1" applyFont="1" applyFill="1" applyBorder="1" applyAlignment="1">
      <alignment vertical="center"/>
    </xf>
    <xf numFmtId="182" fontId="5" fillId="0" borderId="57" xfId="0" applyNumberFormat="1" applyFont="1" applyFill="1" applyBorder="1" applyAlignment="1">
      <alignment vertical="center"/>
    </xf>
    <xf numFmtId="184" fontId="25" fillId="0" borderId="0" xfId="0" applyNumberFormat="1" applyFont="1" applyFill="1" applyAlignment="1">
      <alignment vertical="center"/>
    </xf>
    <xf numFmtId="0" fontId="24" fillId="0" borderId="36" xfId="0" applyFont="1" applyFill="1" applyBorder="1" applyAlignment="1">
      <alignment horizontal="center" vertical="center" wrapText="1"/>
    </xf>
    <xf numFmtId="182" fontId="5" fillId="0" borderId="185" xfId="0" applyNumberFormat="1" applyFont="1" applyFill="1" applyBorder="1" applyAlignment="1" applyProtection="1">
      <alignment vertical="center"/>
    </xf>
    <xf numFmtId="0" fontId="24" fillId="0" borderId="212" xfId="0" applyFont="1" applyFill="1" applyBorder="1" applyAlignment="1">
      <alignment horizontal="center" vertical="center" wrapText="1"/>
    </xf>
    <xf numFmtId="182" fontId="5" fillId="0" borderId="156" xfId="0" applyNumberFormat="1" applyFont="1" applyFill="1" applyBorder="1" applyAlignment="1">
      <alignment vertical="center"/>
    </xf>
    <xf numFmtId="182" fontId="5" fillId="0" borderId="138" xfId="0" applyNumberFormat="1" applyFont="1" applyFill="1" applyBorder="1" applyAlignment="1">
      <alignment vertical="center"/>
    </xf>
    <xf numFmtId="0" fontId="24" fillId="0" borderId="22" xfId="0" applyFont="1" applyFill="1" applyBorder="1" applyAlignment="1">
      <alignment horizontal="center" vertical="center" wrapText="1"/>
    </xf>
    <xf numFmtId="0" fontId="24" fillId="0" borderId="37" xfId="0" applyFont="1" applyFill="1" applyBorder="1" applyAlignment="1">
      <alignment horizontal="center" vertical="center" wrapText="1"/>
    </xf>
    <xf numFmtId="182" fontId="5" fillId="0" borderId="160" xfId="0" applyNumberFormat="1" applyFont="1" applyFill="1" applyBorder="1" applyAlignment="1" applyProtection="1">
      <alignment vertical="center"/>
    </xf>
    <xf numFmtId="0" fontId="1"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182" fontId="5" fillId="0" borderId="0" xfId="0" applyNumberFormat="1" applyFont="1" applyFill="1" applyBorder="1" applyAlignment="1">
      <alignment vertical="center"/>
    </xf>
    <xf numFmtId="176" fontId="1" fillId="0" borderId="0" xfId="0" applyNumberFormat="1" applyFont="1" applyFill="1" applyAlignment="1" applyProtection="1">
      <alignment vertical="center"/>
    </xf>
    <xf numFmtId="0" fontId="5" fillId="0" borderId="4" xfId="0" applyFont="1" applyBorder="1" applyAlignment="1">
      <alignment horizontal="center" vertical="center"/>
    </xf>
    <xf numFmtId="0" fontId="5" fillId="0" borderId="39" xfId="0" applyFont="1" applyBorder="1" applyAlignment="1">
      <alignment vertical="center"/>
    </xf>
    <xf numFmtId="0" fontId="5" fillId="0" borderId="39" xfId="0" applyFont="1" applyBorder="1" applyAlignment="1">
      <alignment horizontal="right" vertical="center"/>
    </xf>
    <xf numFmtId="0" fontId="5" fillId="0" borderId="5" xfId="0" applyFont="1" applyBorder="1" applyAlignment="1">
      <alignment vertical="center"/>
    </xf>
    <xf numFmtId="0" fontId="5" fillId="0" borderId="26" xfId="0" applyFont="1" applyBorder="1" applyAlignment="1">
      <alignment horizontal="center" vertical="center" wrapText="1"/>
    </xf>
    <xf numFmtId="176" fontId="5" fillId="0" borderId="4" xfId="0" applyNumberFormat="1" applyFont="1" applyBorder="1" applyAlignment="1" applyProtection="1">
      <alignment vertical="center"/>
    </xf>
    <xf numFmtId="176" fontId="5" fillId="0" borderId="40" xfId="0" applyNumberFormat="1" applyFont="1" applyFill="1" applyBorder="1" applyAlignment="1" applyProtection="1">
      <alignment horizontal="left" vertical="center"/>
    </xf>
    <xf numFmtId="176" fontId="5" fillId="0" borderId="0" xfId="0" applyNumberFormat="1" applyFont="1" applyAlignment="1">
      <alignment vertical="center"/>
    </xf>
    <xf numFmtId="176" fontId="5" fillId="0" borderId="23" xfId="0" applyNumberFormat="1" applyFont="1" applyBorder="1" applyAlignment="1" applyProtection="1">
      <alignment vertical="center"/>
    </xf>
    <xf numFmtId="176" fontId="5" fillId="0" borderId="219" xfId="0" applyNumberFormat="1" applyFont="1" applyBorder="1" applyAlignment="1" applyProtection="1">
      <alignment horizontal="center" vertical="center"/>
    </xf>
    <xf numFmtId="176" fontId="5" fillId="0" borderId="221" xfId="0" applyNumberFormat="1" applyFont="1" applyBorder="1" applyAlignment="1" applyProtection="1">
      <alignment horizontal="center" vertical="center"/>
    </xf>
    <xf numFmtId="176" fontId="5" fillId="0" borderId="83" xfId="0" applyNumberFormat="1" applyFont="1" applyBorder="1" applyAlignment="1" applyProtection="1">
      <alignment vertical="center"/>
    </xf>
    <xf numFmtId="176" fontId="5" fillId="0" borderId="85" xfId="0" applyNumberFormat="1" applyFont="1" applyBorder="1" applyAlignment="1" applyProtection="1">
      <alignment vertical="center"/>
    </xf>
    <xf numFmtId="176" fontId="5" fillId="0" borderId="41" xfId="0" applyNumberFormat="1" applyFont="1" applyBorder="1" applyAlignment="1" applyProtection="1">
      <alignment horizontal="center" vertical="center"/>
    </xf>
    <xf numFmtId="176" fontId="5" fillId="0" borderId="23" xfId="0" applyNumberFormat="1" applyFont="1" applyBorder="1" applyAlignment="1" applyProtection="1">
      <alignment horizontal="center" vertical="center" textRotation="255"/>
    </xf>
    <xf numFmtId="176" fontId="5" fillId="0" borderId="219" xfId="0" applyNumberFormat="1" applyFont="1" applyFill="1" applyBorder="1" applyAlignment="1" applyProtection="1">
      <alignment horizontal="center" vertical="center"/>
    </xf>
    <xf numFmtId="176" fontId="5" fillId="0" borderId="223" xfId="0" applyNumberFormat="1" applyFont="1" applyFill="1" applyBorder="1" applyAlignment="1" applyProtection="1">
      <alignment horizontal="center" vertical="center"/>
    </xf>
    <xf numFmtId="176" fontId="5" fillId="0" borderId="10" xfId="0" applyNumberFormat="1" applyFont="1" applyFill="1" applyBorder="1" applyAlignment="1" applyProtection="1">
      <alignment vertical="center"/>
    </xf>
    <xf numFmtId="176" fontId="5" fillId="0" borderId="222" xfId="0" applyNumberFormat="1" applyFont="1" applyFill="1" applyBorder="1" applyAlignment="1" applyProtection="1">
      <alignment horizontal="center" vertical="center"/>
    </xf>
    <xf numFmtId="176" fontId="5" fillId="0" borderId="23" xfId="0" applyNumberFormat="1" applyFont="1" applyFill="1" applyBorder="1" applyAlignment="1" applyProtection="1">
      <alignment horizontal="center" vertical="center" textRotation="255"/>
    </xf>
    <xf numFmtId="176" fontId="5" fillId="0" borderId="83" xfId="0" applyNumberFormat="1" applyFont="1" applyFill="1" applyBorder="1" applyAlignment="1" applyProtection="1">
      <alignment horizontal="center" vertical="center" textRotation="255"/>
    </xf>
    <xf numFmtId="176" fontId="5" fillId="0" borderId="226" xfId="0" applyNumberFormat="1" applyFont="1" applyFill="1" applyBorder="1" applyAlignment="1" applyProtection="1">
      <alignment horizontal="center" vertical="center"/>
    </xf>
    <xf numFmtId="176" fontId="5" fillId="0" borderId="10" xfId="0" applyNumberFormat="1" applyFont="1" applyFill="1" applyBorder="1" applyAlignment="1" applyProtection="1">
      <alignment horizontal="left" vertical="center"/>
    </xf>
    <xf numFmtId="176" fontId="5" fillId="0" borderId="227" xfId="0" applyNumberFormat="1" applyFont="1" applyFill="1" applyBorder="1" applyAlignment="1" applyProtection="1">
      <alignment horizontal="left" vertical="center"/>
    </xf>
    <xf numFmtId="176" fontId="5" fillId="0" borderId="150" xfId="0" applyNumberFormat="1" applyFont="1" applyFill="1" applyBorder="1" applyAlignment="1" applyProtection="1">
      <alignment horizontal="left" vertical="center"/>
    </xf>
    <xf numFmtId="176" fontId="5" fillId="0" borderId="81" xfId="0" applyNumberFormat="1" applyFont="1" applyFill="1" applyBorder="1" applyAlignment="1" applyProtection="1">
      <alignment vertical="center"/>
    </xf>
    <xf numFmtId="176" fontId="5" fillId="0" borderId="40" xfId="0" applyNumberFormat="1" applyFont="1" applyFill="1" applyBorder="1" applyAlignment="1" applyProtection="1">
      <alignment vertical="center"/>
    </xf>
    <xf numFmtId="176" fontId="5" fillId="0" borderId="4" xfId="0" applyNumberFormat="1" applyFont="1" applyFill="1" applyBorder="1" applyAlignment="1" applyProtection="1">
      <alignment horizontal="left" vertical="center"/>
    </xf>
    <xf numFmtId="176" fontId="5" fillId="0" borderId="5" xfId="0" applyNumberFormat="1" applyFont="1" applyFill="1" applyBorder="1" applyAlignment="1" applyProtection="1">
      <alignment horizontal="left" vertical="center"/>
    </xf>
    <xf numFmtId="0" fontId="5" fillId="0" borderId="222" xfId="0" applyFont="1" applyBorder="1" applyAlignment="1">
      <alignment vertical="center"/>
    </xf>
    <xf numFmtId="176" fontId="5" fillId="0" borderId="12" xfId="0" applyNumberFormat="1" applyFont="1" applyFill="1" applyBorder="1" applyAlignment="1" applyProtection="1">
      <alignment horizontal="left" vertical="center"/>
    </xf>
    <xf numFmtId="176" fontId="5" fillId="0" borderId="83" xfId="0" applyNumberFormat="1" applyFont="1" applyFill="1" applyBorder="1" applyAlignment="1" applyProtection="1">
      <alignment horizontal="left" vertical="center"/>
    </xf>
    <xf numFmtId="176" fontId="5" fillId="0" borderId="0" xfId="0" applyNumberFormat="1" applyFont="1" applyFill="1" applyBorder="1" applyAlignment="1" applyProtection="1">
      <alignment horizontal="left" vertical="center"/>
    </xf>
    <xf numFmtId="176" fontId="5" fillId="0" borderId="81" xfId="0" applyNumberFormat="1" applyFont="1" applyBorder="1" applyAlignment="1" applyProtection="1">
      <alignment vertical="center"/>
    </xf>
    <xf numFmtId="176" fontId="5" fillId="0" borderId="0" xfId="0" applyNumberFormat="1" applyFont="1" applyFill="1" applyBorder="1" applyAlignment="1" applyProtection="1">
      <alignment vertical="center"/>
    </xf>
    <xf numFmtId="176" fontId="5" fillId="0" borderId="0" xfId="0" applyNumberFormat="1" applyFont="1" applyFill="1" applyBorder="1" applyAlignment="1" applyProtection="1">
      <alignment horizontal="right" vertical="center"/>
    </xf>
    <xf numFmtId="176" fontId="5" fillId="0" borderId="0" xfId="0" applyNumberFormat="1" applyFont="1" applyBorder="1" applyAlignment="1">
      <alignment vertical="center"/>
    </xf>
    <xf numFmtId="176" fontId="27" fillId="0" borderId="0" xfId="0" applyNumberFormat="1" applyFont="1" applyFill="1" applyBorder="1" applyAlignment="1" applyProtection="1">
      <alignment vertical="center"/>
    </xf>
    <xf numFmtId="0" fontId="27" fillId="0" borderId="0" xfId="0" applyFont="1" applyAlignment="1">
      <alignment vertical="center"/>
    </xf>
    <xf numFmtId="176" fontId="27" fillId="0" borderId="0" xfId="0" applyNumberFormat="1" applyFont="1" applyFill="1" applyBorder="1" applyAlignment="1" applyProtection="1">
      <alignment horizontal="right" vertical="center"/>
    </xf>
    <xf numFmtId="176" fontId="27" fillId="0" borderId="0" xfId="0" applyNumberFormat="1" applyFont="1" applyBorder="1" applyAlignment="1">
      <alignment vertical="center"/>
    </xf>
    <xf numFmtId="176" fontId="1" fillId="0" borderId="0" xfId="0" applyNumberFormat="1" applyFont="1" applyFill="1" applyBorder="1" applyAlignment="1" applyProtection="1">
      <alignment vertical="center"/>
    </xf>
    <xf numFmtId="0" fontId="1" fillId="0" borderId="0" xfId="0" applyFont="1" applyBorder="1" applyAlignment="1">
      <alignment vertical="center"/>
    </xf>
    <xf numFmtId="176" fontId="5" fillId="0" borderId="60" xfId="0" applyNumberFormat="1" applyFont="1" applyFill="1" applyBorder="1" applyAlignment="1" applyProtection="1">
      <alignment vertical="center"/>
    </xf>
    <xf numFmtId="176" fontId="5" fillId="0" borderId="85" xfId="0" applyNumberFormat="1" applyFont="1" applyFill="1" applyBorder="1" applyAlignment="1" applyProtection="1">
      <alignment vertical="center"/>
    </xf>
    <xf numFmtId="176" fontId="5" fillId="0" borderId="88" xfId="0" applyNumberFormat="1" applyFont="1" applyFill="1" applyBorder="1" applyAlignment="1" applyProtection="1">
      <alignment vertical="center"/>
    </xf>
    <xf numFmtId="176" fontId="5" fillId="0" borderId="40" xfId="2" applyNumberFormat="1" applyFont="1" applyFill="1" applyBorder="1" applyAlignment="1" applyProtection="1">
      <alignment horizontal="left" vertical="center"/>
    </xf>
    <xf numFmtId="176" fontId="5" fillId="0" borderId="80" xfId="2" applyNumberFormat="1" applyFont="1" applyFill="1" applyBorder="1" applyAlignment="1" applyProtection="1">
      <alignment horizontal="left" vertical="center"/>
    </xf>
    <xf numFmtId="176" fontId="5" fillId="0" borderId="230" xfId="0" applyNumberFormat="1" applyFont="1" applyFill="1" applyBorder="1" applyAlignment="1" applyProtection="1">
      <alignment vertical="center"/>
    </xf>
    <xf numFmtId="176" fontId="5" fillId="0" borderId="231" xfId="2" applyNumberFormat="1" applyFont="1" applyFill="1" applyBorder="1" applyAlignment="1" applyProtection="1">
      <alignment horizontal="left" vertical="center"/>
    </xf>
    <xf numFmtId="176" fontId="5" fillId="0" borderId="232" xfId="2" applyNumberFormat="1" applyFont="1" applyFill="1" applyBorder="1" applyAlignment="1" applyProtection="1">
      <alignment horizontal="left" vertical="center"/>
    </xf>
    <xf numFmtId="176" fontId="5" fillId="0" borderId="41" xfId="0" applyNumberFormat="1" applyFont="1" applyFill="1" applyBorder="1" applyAlignment="1" applyProtection="1">
      <alignment vertical="center"/>
    </xf>
    <xf numFmtId="176" fontId="5" fillId="0" borderId="81" xfId="2" applyNumberFormat="1" applyFont="1" applyFill="1" applyBorder="1" applyAlignment="1" applyProtection="1">
      <alignment horizontal="left" vertical="center"/>
    </xf>
    <xf numFmtId="176" fontId="5" fillId="0" borderId="41" xfId="2" applyNumberFormat="1" applyFont="1" applyFill="1" applyBorder="1" applyAlignment="1" applyProtection="1">
      <alignment horizontal="left" vertical="center"/>
    </xf>
    <xf numFmtId="176" fontId="5" fillId="0" borderId="88" xfId="2" applyNumberFormat="1" applyFont="1" applyFill="1" applyBorder="1" applyAlignment="1" applyProtection="1">
      <alignment horizontal="left" vertical="center"/>
    </xf>
    <xf numFmtId="38" fontId="5" fillId="0" borderId="0" xfId="2" applyFont="1" applyFill="1" applyBorder="1" applyAlignment="1" applyProtection="1">
      <alignment vertical="center"/>
      <protection locked="0"/>
    </xf>
    <xf numFmtId="10" fontId="5" fillId="0" borderId="0" xfId="1" applyNumberFormat="1" applyFont="1" applyFill="1" applyBorder="1" applyAlignment="1" applyProtection="1">
      <alignment horizontal="center" vertical="center"/>
    </xf>
    <xf numFmtId="0" fontId="28" fillId="0" borderId="0" xfId="0" applyFont="1" applyAlignment="1">
      <alignment vertical="center"/>
    </xf>
    <xf numFmtId="176" fontId="1" fillId="0" borderId="0" xfId="0" applyNumberFormat="1" applyFont="1" applyAlignment="1">
      <alignment vertical="center"/>
    </xf>
    <xf numFmtId="0" fontId="1" fillId="0" borderId="4" xfId="0" applyFont="1" applyBorder="1" applyAlignment="1">
      <alignment vertical="center"/>
    </xf>
    <xf numFmtId="0" fontId="1" fillId="0" borderId="39" xfId="0" applyFont="1" applyBorder="1" applyAlignment="1">
      <alignment vertical="center"/>
    </xf>
    <xf numFmtId="0" fontId="1" fillId="0" borderId="5" xfId="0" applyFont="1" applyBorder="1" applyAlignment="1">
      <alignment vertical="center"/>
    </xf>
    <xf numFmtId="0" fontId="1" fillId="0" borderId="83" xfId="0" applyFont="1" applyBorder="1" applyAlignment="1">
      <alignment vertical="center"/>
    </xf>
    <xf numFmtId="0" fontId="1" fillId="0" borderId="117" xfId="0" applyFont="1" applyBorder="1" applyAlignment="1">
      <alignment vertical="center"/>
    </xf>
    <xf numFmtId="0" fontId="1" fillId="0" borderId="85" xfId="0" applyFont="1" applyBorder="1" applyAlignment="1">
      <alignment vertical="center"/>
    </xf>
    <xf numFmtId="0" fontId="1" fillId="0" borderId="41" xfId="0" applyFont="1" applyBorder="1" applyAlignment="1">
      <alignment vertical="center"/>
    </xf>
    <xf numFmtId="0" fontId="1" fillId="0" borderId="88" xfId="0" applyFont="1" applyBorder="1" applyAlignment="1">
      <alignment vertical="center"/>
    </xf>
    <xf numFmtId="176" fontId="5" fillId="0" borderId="234" xfId="0" applyNumberFormat="1" applyFont="1" applyFill="1" applyBorder="1" applyAlignment="1" applyProtection="1">
      <alignment vertical="center"/>
    </xf>
    <xf numFmtId="176" fontId="5" fillId="0" borderId="23" xfId="0" applyNumberFormat="1" applyFont="1" applyFill="1" applyBorder="1" applyAlignment="1" applyProtection="1">
      <alignment vertical="center"/>
    </xf>
    <xf numFmtId="176" fontId="5" fillId="0" borderId="10" xfId="2" applyNumberFormat="1" applyFont="1" applyFill="1" applyBorder="1" applyAlignment="1" applyProtection="1">
      <alignment horizontal="left" vertical="center"/>
    </xf>
    <xf numFmtId="176" fontId="5" fillId="0" borderId="222" xfId="2" applyNumberFormat="1" applyFont="1" applyFill="1" applyBorder="1" applyAlignment="1" applyProtection="1">
      <alignment horizontal="left" vertical="center"/>
    </xf>
    <xf numFmtId="176" fontId="5" fillId="0" borderId="0" xfId="2" applyNumberFormat="1" applyFont="1" applyFill="1" applyBorder="1" applyAlignment="1" applyProtection="1">
      <alignment horizontal="left" vertical="center"/>
    </xf>
    <xf numFmtId="176" fontId="5" fillId="0" borderId="4" xfId="0" applyNumberFormat="1" applyFont="1" applyFill="1" applyBorder="1" applyAlignment="1" applyProtection="1">
      <alignment vertical="center"/>
    </xf>
    <xf numFmtId="176" fontId="5" fillId="0" borderId="235" xfId="2" applyNumberFormat="1" applyFont="1" applyFill="1" applyBorder="1" applyAlignment="1" applyProtection="1">
      <alignment horizontal="left" vertical="center"/>
    </xf>
    <xf numFmtId="176" fontId="5" fillId="0" borderId="236" xfId="2" applyNumberFormat="1" applyFont="1" applyFill="1" applyBorder="1" applyAlignment="1" applyProtection="1">
      <alignment horizontal="left" vertical="center"/>
    </xf>
    <xf numFmtId="176" fontId="5" fillId="0" borderId="83" xfId="0" applyNumberFormat="1" applyFont="1" applyFill="1" applyBorder="1" applyAlignment="1" applyProtection="1">
      <alignment vertical="center"/>
    </xf>
    <xf numFmtId="176" fontId="5" fillId="0" borderId="83" xfId="2" applyNumberFormat="1" applyFont="1" applyFill="1" applyBorder="1" applyAlignment="1" applyProtection="1">
      <alignment horizontal="left" vertical="center"/>
    </xf>
    <xf numFmtId="176" fontId="5" fillId="0" borderId="4" xfId="2" applyNumberFormat="1" applyFont="1" applyFill="1" applyBorder="1" applyAlignment="1" applyProtection="1">
      <alignment horizontal="left" vertical="center"/>
    </xf>
    <xf numFmtId="176" fontId="5" fillId="0" borderId="39" xfId="2" applyNumberFormat="1" applyFont="1" applyFill="1" applyBorder="1" applyAlignment="1" applyProtection="1">
      <alignment horizontal="left" vertical="center"/>
    </xf>
    <xf numFmtId="176" fontId="5" fillId="0" borderId="222" xfId="0" applyNumberFormat="1" applyFont="1" applyFill="1" applyBorder="1" applyAlignment="1" applyProtection="1">
      <alignment vertical="center"/>
    </xf>
    <xf numFmtId="176" fontId="5" fillId="0" borderId="222" xfId="0" applyNumberFormat="1" applyFont="1" applyFill="1" applyBorder="1" applyAlignment="1" applyProtection="1">
      <alignment horizontal="left" vertical="center"/>
    </xf>
    <xf numFmtId="0" fontId="30" fillId="0" borderId="0" xfId="0" applyFont="1" applyAlignment="1">
      <alignment vertical="center"/>
    </xf>
    <xf numFmtId="0" fontId="5" fillId="0" borderId="237" xfId="0" applyFont="1" applyBorder="1" applyAlignment="1">
      <alignment horizontal="center" vertical="center" wrapText="1"/>
    </xf>
    <xf numFmtId="0" fontId="16" fillId="2" borderId="39" xfId="0" applyFont="1" applyFill="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176" fontId="0" fillId="0" borderId="63" xfId="0" applyNumberFormat="1" applyBorder="1" applyAlignment="1">
      <alignment vertical="center" wrapText="1" shrinkToFit="1"/>
    </xf>
    <xf numFmtId="0" fontId="5" fillId="0" borderId="0" xfId="0" applyFont="1" applyFill="1" applyBorder="1" applyAlignment="1">
      <alignment horizontal="left" vertical="center" wrapText="1"/>
    </xf>
    <xf numFmtId="176" fontId="5" fillId="0" borderId="15" xfId="0" applyNumberFormat="1" applyFont="1" applyBorder="1" applyAlignment="1" applyProtection="1">
      <alignment vertical="center"/>
    </xf>
    <xf numFmtId="38" fontId="17" fillId="4" borderId="56" xfId="2" applyFont="1" applyFill="1" applyBorder="1" applyAlignment="1">
      <alignment vertical="center"/>
    </xf>
    <xf numFmtId="182" fontId="5" fillId="4" borderId="185" xfId="0" applyNumberFormat="1" applyFont="1" applyFill="1" applyBorder="1" applyAlignment="1">
      <alignment vertical="center"/>
    </xf>
    <xf numFmtId="181" fontId="5" fillId="4" borderId="188" xfId="0" applyNumberFormat="1" applyFont="1" applyFill="1" applyBorder="1" applyAlignment="1">
      <alignment vertical="center"/>
    </xf>
    <xf numFmtId="181" fontId="5" fillId="4" borderId="189" xfId="0" applyNumberFormat="1" applyFont="1" applyFill="1" applyBorder="1" applyAlignment="1">
      <alignment vertical="center"/>
    </xf>
    <xf numFmtId="181" fontId="5" fillId="4" borderId="204" xfId="0" applyNumberFormat="1" applyFont="1" applyFill="1" applyBorder="1" applyAlignment="1">
      <alignment vertical="center"/>
    </xf>
    <xf numFmtId="181" fontId="5" fillId="4" borderId="192" xfId="0" applyNumberFormat="1" applyFont="1" applyFill="1" applyBorder="1" applyAlignment="1" applyProtection="1">
      <alignment horizontal="right" vertical="center"/>
      <protection locked="0"/>
    </xf>
    <xf numFmtId="181" fontId="5" fillId="4" borderId="193" xfId="0" applyNumberFormat="1" applyFont="1" applyFill="1" applyBorder="1" applyAlignment="1" applyProtection="1">
      <alignment horizontal="right" vertical="center"/>
      <protection locked="0"/>
    </xf>
    <xf numFmtId="181" fontId="5" fillId="4" borderId="115" xfId="0" applyNumberFormat="1" applyFont="1" applyFill="1" applyBorder="1" applyAlignment="1" applyProtection="1">
      <alignment horizontal="right" vertical="center"/>
      <protection locked="0"/>
    </xf>
    <xf numFmtId="181" fontId="5" fillId="4" borderId="128" xfId="0" applyNumberFormat="1" applyFont="1" applyFill="1" applyBorder="1" applyAlignment="1" applyProtection="1">
      <alignment horizontal="right" vertical="center"/>
      <protection locked="0"/>
    </xf>
    <xf numFmtId="181" fontId="5" fillId="4" borderId="156" xfId="0" applyNumberFormat="1" applyFont="1" applyFill="1" applyBorder="1" applyAlignment="1" applyProtection="1">
      <alignment horizontal="right" vertical="center"/>
      <protection locked="0"/>
    </xf>
    <xf numFmtId="181" fontId="5" fillId="4" borderId="177" xfId="0" applyNumberFormat="1" applyFont="1" applyFill="1" applyBorder="1" applyAlignment="1" applyProtection="1">
      <alignment horizontal="right" vertical="center"/>
      <protection locked="0"/>
    </xf>
    <xf numFmtId="181" fontId="5" fillId="4" borderId="188" xfId="0" applyNumberFormat="1" applyFont="1" applyFill="1" applyBorder="1" applyAlignment="1" applyProtection="1">
      <alignment horizontal="right" vertical="center"/>
      <protection locked="0"/>
    </xf>
    <xf numFmtId="181" fontId="5" fillId="4" borderId="189" xfId="0" applyNumberFormat="1" applyFont="1" applyFill="1" applyBorder="1" applyAlignment="1" applyProtection="1">
      <alignment horizontal="right" vertical="center"/>
      <protection locked="0"/>
    </xf>
    <xf numFmtId="181" fontId="5" fillId="4" borderId="92" xfId="0" applyNumberFormat="1" applyFont="1" applyFill="1" applyBorder="1" applyAlignment="1" applyProtection="1">
      <alignment horizontal="right" vertical="center"/>
      <protection locked="0"/>
    </xf>
    <xf numFmtId="181" fontId="5" fillId="4" borderId="196" xfId="0" applyNumberFormat="1" applyFont="1" applyFill="1" applyBorder="1" applyAlignment="1">
      <alignment vertical="center"/>
    </xf>
    <xf numFmtId="181" fontId="5" fillId="4" borderId="197" xfId="0" applyNumberFormat="1" applyFont="1" applyFill="1" applyBorder="1" applyAlignment="1">
      <alignment vertical="center"/>
    </xf>
    <xf numFmtId="181" fontId="5" fillId="4" borderId="205" xfId="0" applyNumberFormat="1" applyFont="1" applyFill="1" applyBorder="1" applyAlignment="1">
      <alignment vertical="center"/>
    </xf>
    <xf numFmtId="0" fontId="6" fillId="4" borderId="0" xfId="0" applyFont="1" applyFill="1"/>
    <xf numFmtId="0" fontId="5" fillId="0" borderId="0" xfId="0" applyFont="1" applyBorder="1" applyAlignment="1">
      <alignment vertical="center"/>
    </xf>
    <xf numFmtId="0" fontId="23" fillId="0" borderId="0" xfId="0" applyFont="1"/>
    <xf numFmtId="0" fontId="31" fillId="0" borderId="1" xfId="0" applyFont="1" applyBorder="1"/>
    <xf numFmtId="0" fontId="31" fillId="0" borderId="1" xfId="0" applyFont="1" applyBorder="1" applyAlignment="1">
      <alignment horizontal="center"/>
    </xf>
    <xf numFmtId="0" fontId="33" fillId="0" borderId="0" xfId="0" applyFont="1"/>
    <xf numFmtId="0" fontId="32" fillId="0" borderId="0" xfId="0" applyFont="1"/>
    <xf numFmtId="0" fontId="5" fillId="0" borderId="4" xfId="0" applyFont="1" applyBorder="1" applyAlignment="1">
      <alignment horizontal="center" vertical="center"/>
    </xf>
    <xf numFmtId="0" fontId="5" fillId="0" borderId="0" xfId="0" applyFont="1" applyBorder="1" applyAlignment="1">
      <alignment horizontal="right" vertical="center"/>
    </xf>
    <xf numFmtId="176" fontId="5" fillId="2" borderId="6" xfId="0" applyNumberFormat="1" applyFont="1" applyFill="1" applyBorder="1" applyAlignment="1">
      <alignment horizontal="center" vertical="center"/>
    </xf>
    <xf numFmtId="179" fontId="5" fillId="2" borderId="6" xfId="0" applyNumberFormat="1" applyFont="1" applyFill="1" applyBorder="1" applyAlignment="1">
      <alignment vertical="center"/>
    </xf>
    <xf numFmtId="179" fontId="5" fillId="2" borderId="11" xfId="0" applyNumberFormat="1" applyFont="1" applyFill="1" applyBorder="1" applyAlignment="1">
      <alignment vertical="center"/>
    </xf>
    <xf numFmtId="0" fontId="5" fillId="0" borderId="244" xfId="0" applyFont="1" applyBorder="1" applyAlignment="1">
      <alignment horizontal="center" vertical="center" wrapText="1"/>
    </xf>
    <xf numFmtId="176" fontId="5" fillId="0" borderId="245" xfId="0" applyNumberFormat="1" applyFont="1" applyBorder="1" applyAlignment="1">
      <alignment vertical="center"/>
    </xf>
    <xf numFmtId="176" fontId="5" fillId="0" borderId="244" xfId="0" applyNumberFormat="1" applyFont="1" applyFill="1" applyBorder="1" applyAlignment="1">
      <alignment horizontal="center" vertical="center"/>
    </xf>
    <xf numFmtId="176" fontId="5" fillId="0" borderId="246" xfId="0" applyNumberFormat="1" applyFont="1" applyFill="1" applyBorder="1" applyAlignment="1">
      <alignment horizontal="center" vertical="center"/>
    </xf>
    <xf numFmtId="176" fontId="5" fillId="0" borderId="246" xfId="0" applyNumberFormat="1" applyFont="1" applyBorder="1" applyAlignment="1">
      <alignment horizontal="center" vertical="center"/>
    </xf>
    <xf numFmtId="176" fontId="5" fillId="0" borderId="247" xfId="0" applyNumberFormat="1" applyFont="1" applyBorder="1" applyAlignment="1">
      <alignment horizontal="center" vertical="center"/>
    </xf>
    <xf numFmtId="0" fontId="5" fillId="0" borderId="248" xfId="0" applyFont="1" applyBorder="1" applyAlignment="1">
      <alignment horizontal="center" vertical="center" wrapText="1"/>
    </xf>
    <xf numFmtId="0" fontId="5" fillId="0" borderId="39"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44" xfId="0" applyFont="1" applyFill="1" applyBorder="1" applyAlignment="1">
      <alignment horizontal="center" vertical="center" wrapText="1"/>
    </xf>
    <xf numFmtId="176" fontId="5" fillId="2" borderId="83" xfId="0" applyNumberFormat="1" applyFont="1" applyFill="1" applyBorder="1" applyAlignment="1">
      <alignment horizontal="center" vertical="center"/>
    </xf>
    <xf numFmtId="176" fontId="5" fillId="2" borderId="220" xfId="0" applyNumberFormat="1" applyFont="1" applyFill="1" applyBorder="1" applyAlignment="1">
      <alignment horizontal="center" vertical="center"/>
    </xf>
    <xf numFmtId="176" fontId="5" fillId="2" borderId="253" xfId="0" applyNumberFormat="1" applyFont="1" applyFill="1" applyBorder="1" applyAlignment="1">
      <alignment vertical="center"/>
    </xf>
    <xf numFmtId="176" fontId="5" fillId="0" borderId="220" xfId="0" applyNumberFormat="1" applyFont="1" applyBorder="1" applyAlignment="1">
      <alignment horizontal="center" vertical="center"/>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256" xfId="0" applyFont="1" applyFill="1" applyBorder="1" applyAlignment="1">
      <alignment horizontal="center" vertical="center" wrapText="1"/>
    </xf>
    <xf numFmtId="179" fontId="5" fillId="0" borderId="252" xfId="0" applyNumberFormat="1" applyFont="1" applyBorder="1" applyAlignment="1">
      <alignment vertical="center"/>
    </xf>
    <xf numFmtId="0" fontId="5" fillId="0" borderId="25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22" xfId="0" applyFont="1" applyBorder="1" applyAlignment="1">
      <alignment horizontal="center" vertical="center" wrapText="1"/>
    </xf>
    <xf numFmtId="176" fontId="5" fillId="0" borderId="254" xfId="0" applyNumberFormat="1" applyFont="1" applyFill="1" applyBorder="1" applyAlignment="1">
      <alignment horizontal="center" vertical="center"/>
    </xf>
    <xf numFmtId="176" fontId="5" fillId="0" borderId="220" xfId="0" applyNumberFormat="1" applyFont="1" applyFill="1" applyBorder="1" applyAlignment="1">
      <alignment horizontal="center" vertical="center"/>
    </xf>
    <xf numFmtId="176" fontId="5" fillId="0" borderId="249" xfId="0" applyNumberFormat="1" applyFont="1" applyBorder="1" applyAlignment="1">
      <alignment horizontal="center" vertical="center"/>
    </xf>
    <xf numFmtId="176" fontId="5" fillId="0" borderId="0" xfId="0" applyNumberFormat="1" applyFont="1" applyFill="1" applyBorder="1" applyAlignment="1">
      <alignment horizontal="center" vertical="center"/>
    </xf>
    <xf numFmtId="176" fontId="5" fillId="0" borderId="238" xfId="0" applyNumberFormat="1" applyFont="1" applyBorder="1" applyAlignment="1">
      <alignment horizontal="center" vertical="center"/>
    </xf>
    <xf numFmtId="176" fontId="5" fillId="2" borderId="248" xfId="0" applyNumberFormat="1" applyFont="1" applyFill="1" applyBorder="1" applyAlignment="1">
      <alignment horizontal="center" vertical="center"/>
    </xf>
    <xf numFmtId="176" fontId="5" fillId="2" borderId="39" xfId="0" applyNumberFormat="1" applyFont="1" applyFill="1" applyBorder="1" applyAlignment="1">
      <alignment horizontal="center" vertical="center"/>
    </xf>
    <xf numFmtId="176" fontId="5" fillId="2" borderId="250" xfId="0" applyNumberFormat="1" applyFont="1" applyFill="1" applyBorder="1" applyAlignment="1">
      <alignment horizontal="center" vertical="center"/>
    </xf>
    <xf numFmtId="176" fontId="5" fillId="2" borderId="11" xfId="0" applyNumberFormat="1" applyFont="1" applyFill="1" applyBorder="1" applyAlignment="1">
      <alignment horizontal="center" vertical="center"/>
    </xf>
    <xf numFmtId="176" fontId="5" fillId="2" borderId="222" xfId="0" applyNumberFormat="1" applyFont="1" applyFill="1" applyBorder="1" applyAlignment="1">
      <alignment horizontal="center" vertical="center"/>
    </xf>
    <xf numFmtId="176" fontId="5" fillId="0" borderId="250" xfId="0" applyNumberFormat="1" applyFont="1" applyBorder="1" applyAlignment="1">
      <alignment horizontal="right" vertical="center"/>
    </xf>
    <xf numFmtId="176" fontId="5" fillId="0" borderId="11" xfId="0" applyNumberFormat="1" applyFont="1" applyBorder="1" applyAlignment="1">
      <alignment horizontal="right" vertical="center"/>
    </xf>
    <xf numFmtId="176" fontId="5" fillId="0" borderId="222" xfId="0" applyNumberFormat="1" applyFont="1" applyBorder="1" applyAlignment="1">
      <alignment horizontal="right" vertical="center"/>
    </xf>
    <xf numFmtId="176" fontId="5" fillId="0" borderId="251" xfId="0" applyNumberFormat="1" applyFont="1" applyBorder="1" applyAlignment="1">
      <alignment horizontal="right" vertical="center"/>
    </xf>
    <xf numFmtId="176" fontId="5" fillId="0" borderId="20" xfId="0" applyNumberFormat="1" applyFont="1" applyBorder="1" applyAlignment="1">
      <alignment horizontal="right" vertical="center"/>
    </xf>
    <xf numFmtId="176" fontId="5" fillId="0" borderId="1" xfId="0" applyNumberFormat="1" applyFont="1" applyBorder="1" applyAlignment="1">
      <alignment horizontal="right" vertical="center"/>
    </xf>
    <xf numFmtId="0" fontId="5" fillId="0" borderId="252" xfId="0" applyFont="1" applyBorder="1" applyAlignment="1">
      <alignment horizontal="right" vertical="center"/>
    </xf>
    <xf numFmtId="0" fontId="5" fillId="0" borderId="13" xfId="0" applyFont="1" applyBorder="1" applyAlignment="1">
      <alignment horizontal="right" vertical="center"/>
    </xf>
    <xf numFmtId="0" fontId="1" fillId="2" borderId="124" xfId="0" applyFont="1" applyFill="1" applyBorder="1" applyAlignment="1">
      <alignment vertical="center"/>
    </xf>
    <xf numFmtId="0" fontId="1" fillId="2" borderId="125" xfId="0" applyFont="1" applyFill="1" applyBorder="1" applyAlignment="1">
      <alignment horizontal="center" vertical="center"/>
    </xf>
    <xf numFmtId="38" fontId="1" fillId="2" borderId="123" xfId="2" applyFont="1" applyFill="1" applyBorder="1" applyAlignment="1">
      <alignment vertical="center"/>
    </xf>
    <xf numFmtId="0" fontId="0" fillId="2" borderId="126" xfId="0" applyFill="1" applyBorder="1" applyAlignment="1">
      <alignment vertical="center" wrapText="1"/>
    </xf>
    <xf numFmtId="0" fontId="1" fillId="2" borderId="127" xfId="0" applyFont="1" applyFill="1" applyBorder="1" applyAlignment="1">
      <alignment horizontal="center" vertical="center"/>
    </xf>
    <xf numFmtId="38" fontId="1" fillId="2" borderId="57" xfId="2" applyFont="1" applyFill="1" applyBorder="1" applyAlignment="1">
      <alignment vertical="center"/>
    </xf>
    <xf numFmtId="0" fontId="1" fillId="2" borderId="126" xfId="0" applyFont="1" applyFill="1" applyBorder="1" applyAlignment="1">
      <alignment vertical="center"/>
    </xf>
    <xf numFmtId="0" fontId="1" fillId="2" borderId="128" xfId="0" applyFont="1" applyFill="1" applyBorder="1" applyAlignment="1">
      <alignment vertical="center"/>
    </xf>
    <xf numFmtId="0" fontId="1" fillId="2" borderId="129" xfId="0" applyFont="1" applyFill="1" applyBorder="1" applyAlignment="1">
      <alignment horizontal="center" vertical="center"/>
    </xf>
    <xf numFmtId="0" fontId="5" fillId="2" borderId="58" xfId="0" applyFont="1" applyFill="1" applyBorder="1" applyAlignment="1" applyProtection="1">
      <alignment horizontal="left" vertical="center"/>
      <protection locked="0"/>
    </xf>
    <xf numFmtId="176" fontId="5" fillId="2" borderId="134" xfId="0" applyNumberFormat="1" applyFont="1" applyFill="1" applyBorder="1" applyAlignment="1" applyProtection="1">
      <alignment vertical="center"/>
      <protection locked="0"/>
    </xf>
    <xf numFmtId="176" fontId="5" fillId="2" borderId="136" xfId="0" applyNumberFormat="1" applyFont="1" applyFill="1" applyBorder="1" applyAlignment="1" applyProtection="1">
      <alignment vertical="center"/>
      <protection locked="0"/>
    </xf>
    <xf numFmtId="0" fontId="5" fillId="2" borderId="58" xfId="0" applyFont="1" applyFill="1" applyBorder="1" applyAlignment="1" applyProtection="1">
      <alignment horizontal="center" vertical="center"/>
      <protection locked="0"/>
    </xf>
    <xf numFmtId="176" fontId="5" fillId="2" borderId="38" xfId="0" applyNumberFormat="1" applyFont="1" applyFill="1" applyBorder="1" applyAlignment="1" applyProtection="1">
      <alignment vertical="center"/>
      <protection locked="0"/>
    </xf>
    <xf numFmtId="176" fontId="5" fillId="2" borderId="152" xfId="0" applyNumberFormat="1" applyFont="1" applyFill="1" applyBorder="1" applyAlignment="1" applyProtection="1">
      <alignment vertical="center"/>
      <protection locked="0"/>
    </xf>
    <xf numFmtId="176" fontId="5" fillId="2" borderId="153" xfId="0" applyNumberFormat="1" applyFont="1" applyFill="1" applyBorder="1" applyAlignment="1" applyProtection="1">
      <alignment vertical="center"/>
      <protection locked="0"/>
    </xf>
    <xf numFmtId="176" fontId="5" fillId="2" borderId="156" xfId="0" applyNumberFormat="1" applyFont="1" applyFill="1" applyBorder="1" applyAlignment="1" applyProtection="1">
      <alignment vertical="center"/>
      <protection locked="0"/>
    </xf>
    <xf numFmtId="176" fontId="5" fillId="2" borderId="129" xfId="0" applyNumberFormat="1" applyFont="1" applyFill="1" applyBorder="1" applyAlignment="1" applyProtection="1">
      <alignment vertical="center"/>
      <protection locked="0"/>
    </xf>
    <xf numFmtId="176" fontId="5" fillId="2" borderId="159" xfId="0" applyNumberFormat="1" applyFont="1" applyFill="1" applyBorder="1" applyAlignment="1" applyProtection="1">
      <alignment vertical="center"/>
      <protection locked="0"/>
    </xf>
    <xf numFmtId="176" fontId="5" fillId="2" borderId="160" xfId="0" applyNumberFormat="1" applyFont="1" applyFill="1" applyBorder="1" applyAlignment="1" applyProtection="1">
      <alignment vertical="center"/>
      <protection locked="0"/>
    </xf>
    <xf numFmtId="176" fontId="5" fillId="2" borderId="161" xfId="0" applyNumberFormat="1" applyFont="1" applyFill="1" applyBorder="1" applyAlignment="1" applyProtection="1">
      <alignment vertical="center"/>
      <protection locked="0"/>
    </xf>
    <xf numFmtId="0" fontId="5" fillId="2" borderId="151" xfId="0" applyFont="1" applyFill="1" applyBorder="1" applyAlignment="1">
      <alignment horizontal="center" vertical="center"/>
    </xf>
    <xf numFmtId="0" fontId="5" fillId="2" borderId="158" xfId="0" applyFont="1" applyFill="1" applyBorder="1" applyAlignment="1">
      <alignment horizontal="center" vertical="center"/>
    </xf>
    <xf numFmtId="178" fontId="5" fillId="2" borderId="130" xfId="0" applyNumberFormat="1" applyFont="1" applyFill="1" applyBorder="1" applyAlignment="1">
      <alignment vertical="center" wrapText="1"/>
    </xf>
    <xf numFmtId="178" fontId="5" fillId="2" borderId="131" xfId="0" applyNumberFormat="1" applyFont="1" applyFill="1" applyBorder="1" applyAlignment="1">
      <alignment vertical="center" wrapText="1"/>
    </xf>
    <xf numFmtId="178" fontId="5" fillId="2" borderId="132" xfId="0" applyNumberFormat="1" applyFont="1" applyFill="1" applyBorder="1" applyAlignment="1">
      <alignment vertical="center" wrapText="1"/>
    </xf>
    <xf numFmtId="176" fontId="5" fillId="2" borderId="173" xfId="0" applyNumberFormat="1" applyFont="1" applyFill="1" applyBorder="1" applyAlignment="1" applyProtection="1">
      <alignment vertical="center"/>
      <protection locked="0"/>
    </xf>
    <xf numFmtId="176" fontId="5" fillId="2" borderId="174" xfId="0" applyNumberFormat="1" applyFont="1" applyFill="1" applyBorder="1" applyAlignment="1" applyProtection="1">
      <alignment vertical="center"/>
      <protection locked="0"/>
    </xf>
    <xf numFmtId="176" fontId="5" fillId="2" borderId="175" xfId="0" applyNumberFormat="1" applyFont="1" applyFill="1" applyBorder="1" applyAlignment="1" applyProtection="1">
      <alignment vertical="center"/>
      <protection locked="0"/>
    </xf>
    <xf numFmtId="0" fontId="5" fillId="2" borderId="161" xfId="0" applyFont="1" applyFill="1" applyBorder="1" applyAlignment="1">
      <alignment horizontal="center" vertical="center"/>
    </xf>
    <xf numFmtId="0" fontId="5" fillId="2" borderId="153" xfId="0" applyFont="1" applyFill="1" applyBorder="1" applyAlignment="1">
      <alignment horizontal="center" vertical="center"/>
    </xf>
    <xf numFmtId="0" fontId="5" fillId="2" borderId="153" xfId="0" applyNumberFormat="1" applyFont="1" applyFill="1" applyBorder="1" applyAlignment="1" applyProtection="1">
      <alignment horizontal="left" vertical="center" shrinkToFit="1"/>
      <protection locked="0"/>
    </xf>
    <xf numFmtId="0" fontId="5" fillId="2" borderId="150" xfId="0" applyNumberFormat="1" applyFont="1" applyFill="1" applyBorder="1" applyAlignment="1" applyProtection="1">
      <alignment horizontal="center" vertical="center" shrinkToFit="1"/>
      <protection locked="0"/>
    </xf>
    <xf numFmtId="181" fontId="5" fillId="2" borderId="133" xfId="0" applyNumberFormat="1" applyFont="1" applyFill="1" applyBorder="1" applyAlignment="1" applyProtection="1">
      <alignment vertical="center"/>
      <protection locked="0"/>
    </xf>
    <xf numFmtId="181" fontId="5" fillId="2" borderId="152" xfId="0" applyNumberFormat="1" applyFont="1" applyFill="1" applyBorder="1" applyAlignment="1" applyProtection="1">
      <alignment vertical="center"/>
      <protection locked="0"/>
    </xf>
    <xf numFmtId="181" fontId="5" fillId="2" borderId="150" xfId="0" applyNumberFormat="1" applyFont="1" applyFill="1" applyBorder="1" applyAlignment="1" applyProtection="1">
      <alignment vertical="center"/>
      <protection locked="0"/>
    </xf>
    <xf numFmtId="0" fontId="5" fillId="2" borderId="127" xfId="0" applyNumberFormat="1" applyFont="1" applyFill="1" applyBorder="1" applyAlignment="1" applyProtection="1">
      <alignment horizontal="left" vertical="center" indent="1" shrinkToFit="1"/>
      <protection locked="0"/>
    </xf>
    <xf numFmtId="0" fontId="5" fillId="2" borderId="54" xfId="0" applyNumberFormat="1" applyFont="1" applyFill="1" applyBorder="1" applyAlignment="1" applyProtection="1">
      <alignment horizontal="center" vertical="center" shrinkToFit="1"/>
      <protection locked="0"/>
    </xf>
    <xf numFmtId="181" fontId="5" fillId="2" borderId="126" xfId="0" applyNumberFormat="1" applyFont="1" applyFill="1" applyBorder="1" applyAlignment="1" applyProtection="1">
      <alignment vertical="center"/>
      <protection locked="0"/>
    </xf>
    <xf numFmtId="181" fontId="5" fillId="2" borderId="185" xfId="0" applyNumberFormat="1" applyFont="1" applyFill="1" applyBorder="1" applyAlignment="1" applyProtection="1">
      <alignment vertical="center"/>
      <protection locked="0"/>
    </xf>
    <xf numFmtId="181" fontId="5" fillId="2" borderId="54" xfId="0" applyNumberFormat="1" applyFont="1" applyFill="1" applyBorder="1" applyAlignment="1" applyProtection="1">
      <alignment vertical="center"/>
      <protection locked="0"/>
    </xf>
    <xf numFmtId="0" fontId="5" fillId="2" borderId="116" xfId="0" applyNumberFormat="1" applyFont="1" applyFill="1" applyBorder="1" applyAlignment="1" applyProtection="1">
      <alignment horizontal="left" vertical="center" shrinkToFit="1"/>
      <protection locked="0"/>
    </xf>
    <xf numFmtId="0" fontId="5" fillId="2" borderId="116" xfId="0" applyNumberFormat="1" applyFont="1" applyFill="1" applyBorder="1" applyAlignment="1" applyProtection="1">
      <alignment horizontal="left" vertical="center" indent="1" shrinkToFit="1"/>
      <protection locked="0"/>
    </xf>
    <xf numFmtId="181" fontId="5" fillId="2" borderId="201" xfId="0" applyNumberFormat="1" applyFont="1" applyFill="1" applyBorder="1" applyAlignment="1" applyProtection="1">
      <alignment vertical="center"/>
      <protection locked="0"/>
    </xf>
    <xf numFmtId="0" fontId="5" fillId="2" borderId="137" xfId="0" applyNumberFormat="1" applyFont="1" applyFill="1" applyBorder="1" applyAlignment="1" applyProtection="1">
      <alignment horizontal="left" vertical="center" shrinkToFit="1"/>
      <protection locked="0"/>
    </xf>
    <xf numFmtId="0" fontId="5" fillId="2" borderId="177" xfId="0" applyNumberFormat="1" applyFont="1" applyFill="1" applyBorder="1" applyAlignment="1" applyProtection="1">
      <alignment horizontal="center" vertical="center" shrinkToFit="1"/>
      <protection locked="0"/>
    </xf>
    <xf numFmtId="181" fontId="5" fillId="2" borderId="128" xfId="0" applyNumberFormat="1" applyFont="1" applyFill="1" applyBorder="1" applyAlignment="1" applyProtection="1">
      <alignment vertical="center"/>
      <protection locked="0"/>
    </xf>
    <xf numFmtId="181" fontId="5" fillId="2" borderId="156" xfId="0" applyNumberFormat="1" applyFont="1" applyFill="1" applyBorder="1" applyAlignment="1" applyProtection="1">
      <alignment vertical="center"/>
      <protection locked="0"/>
    </xf>
    <xf numFmtId="181" fontId="5" fillId="2" borderId="177" xfId="0" applyNumberFormat="1" applyFont="1" applyFill="1" applyBorder="1" applyAlignment="1" applyProtection="1">
      <alignment vertical="center"/>
      <protection locked="0"/>
    </xf>
    <xf numFmtId="181" fontId="5" fillId="2" borderId="202" xfId="0" applyNumberFormat="1" applyFont="1" applyFill="1" applyBorder="1" applyAlignment="1" applyProtection="1">
      <alignment vertical="center"/>
      <protection locked="0"/>
    </xf>
    <xf numFmtId="181" fontId="5" fillId="2" borderId="203" xfId="0" applyNumberFormat="1" applyFont="1" applyFill="1" applyBorder="1" applyAlignment="1" applyProtection="1">
      <alignment vertical="center"/>
      <protection locked="0"/>
    </xf>
    <xf numFmtId="0" fontId="5" fillId="2" borderId="142" xfId="0" applyNumberFormat="1" applyFont="1" applyFill="1" applyBorder="1" applyAlignment="1" applyProtection="1">
      <alignment horizontal="left" vertical="center" shrinkToFit="1"/>
      <protection locked="0"/>
    </xf>
    <xf numFmtId="0" fontId="5" fillId="2" borderId="115" xfId="0" applyFont="1" applyFill="1" applyBorder="1" applyAlignment="1" applyProtection="1">
      <alignment horizontal="center" vertical="center"/>
      <protection locked="0"/>
    </xf>
    <xf numFmtId="181" fontId="5" fillId="2" borderId="192" xfId="0" applyNumberFormat="1" applyFont="1" applyFill="1" applyBorder="1" applyAlignment="1" applyProtection="1">
      <alignment vertical="center"/>
      <protection locked="0"/>
    </xf>
    <xf numFmtId="181" fontId="5" fillId="2" borderId="193" xfId="0" applyNumberFormat="1" applyFont="1" applyFill="1" applyBorder="1" applyAlignment="1" applyProtection="1">
      <alignment vertical="center"/>
      <protection locked="0"/>
    </xf>
    <xf numFmtId="181" fontId="5" fillId="2" borderId="115" xfId="0" applyNumberFormat="1" applyFont="1" applyFill="1" applyBorder="1" applyAlignment="1" applyProtection="1">
      <alignment vertical="center"/>
      <protection locked="0"/>
    </xf>
    <xf numFmtId="0" fontId="5" fillId="2" borderId="135" xfId="0" applyNumberFormat="1" applyFont="1" applyFill="1" applyBorder="1" applyAlignment="1" applyProtection="1">
      <alignment horizontal="left" vertical="center" wrapText="1" indent="1" shrinkToFit="1"/>
      <protection locked="0"/>
    </xf>
    <xf numFmtId="0" fontId="5" fillId="2" borderId="135" xfId="0" applyNumberFormat="1" applyFont="1" applyFill="1" applyBorder="1" applyAlignment="1" applyProtection="1">
      <alignment horizontal="left" vertical="center" indent="1" shrinkToFit="1"/>
      <protection locked="0"/>
    </xf>
    <xf numFmtId="0" fontId="5" fillId="2" borderId="135" xfId="0" applyNumberFormat="1" applyFont="1" applyFill="1" applyBorder="1" applyAlignment="1" applyProtection="1">
      <alignment vertical="center" shrinkToFit="1"/>
      <protection locked="0"/>
    </xf>
    <xf numFmtId="0" fontId="5" fillId="2" borderId="129" xfId="0" applyFont="1" applyFill="1" applyBorder="1" applyAlignment="1" applyProtection="1">
      <alignment horizontal="center" vertical="center"/>
      <protection locked="0"/>
    </xf>
    <xf numFmtId="0" fontId="5" fillId="2" borderId="177" xfId="0" applyFont="1" applyFill="1" applyBorder="1" applyAlignment="1" applyProtection="1">
      <alignment horizontal="center" vertical="center"/>
      <protection locked="0"/>
    </xf>
    <xf numFmtId="0" fontId="5" fillId="2" borderId="195" xfId="0" applyFont="1" applyFill="1" applyBorder="1" applyAlignment="1">
      <alignment vertical="center"/>
    </xf>
    <xf numFmtId="181" fontId="5" fillId="2" borderId="192" xfId="0" applyNumberFormat="1" applyFont="1" applyFill="1" applyBorder="1" applyAlignment="1" applyProtection="1">
      <alignment horizontal="right" vertical="center"/>
      <protection locked="0"/>
    </xf>
    <xf numFmtId="181" fontId="5" fillId="2" borderId="193" xfId="0" applyNumberFormat="1" applyFont="1" applyFill="1" applyBorder="1" applyAlignment="1" applyProtection="1">
      <alignment horizontal="right" vertical="center"/>
      <protection locked="0"/>
    </xf>
    <xf numFmtId="181" fontId="5" fillId="2" borderId="115" xfId="0" applyNumberFormat="1" applyFont="1" applyFill="1" applyBorder="1" applyAlignment="1" applyProtection="1">
      <alignment horizontal="right" vertical="center"/>
      <protection locked="0"/>
    </xf>
    <xf numFmtId="0" fontId="5" fillId="2" borderId="129" xfId="0" applyFont="1" applyFill="1" applyBorder="1" applyAlignment="1">
      <alignment vertical="center"/>
    </xf>
    <xf numFmtId="181" fontId="5" fillId="2" borderId="128" xfId="0" applyNumberFormat="1" applyFont="1" applyFill="1" applyBorder="1" applyAlignment="1" applyProtection="1">
      <alignment horizontal="right" vertical="center"/>
      <protection locked="0"/>
    </xf>
    <xf numFmtId="181" fontId="5" fillId="2" borderId="156" xfId="0" applyNumberFormat="1" applyFont="1" applyFill="1" applyBorder="1" applyAlignment="1" applyProtection="1">
      <alignment horizontal="right" vertical="center"/>
      <protection locked="0"/>
    </xf>
    <xf numFmtId="181" fontId="5" fillId="2" borderId="177" xfId="0" applyNumberFormat="1" applyFont="1" applyFill="1" applyBorder="1" applyAlignment="1" applyProtection="1">
      <alignment horizontal="right" vertical="center"/>
      <protection locked="0"/>
    </xf>
    <xf numFmtId="181" fontId="5" fillId="2" borderId="135" xfId="0" applyNumberFormat="1" applyFont="1" applyFill="1" applyBorder="1" applyAlignment="1" applyProtection="1">
      <alignment vertical="center"/>
      <protection locked="0"/>
    </xf>
    <xf numFmtId="181" fontId="5" fillId="2" borderId="116" xfId="0" applyNumberFormat="1" applyFont="1" applyFill="1" applyBorder="1" applyAlignment="1" applyProtection="1">
      <alignment vertical="center"/>
      <protection locked="0"/>
    </xf>
    <xf numFmtId="181" fontId="5" fillId="2" borderId="127" xfId="0" applyNumberFormat="1" applyFont="1" applyFill="1" applyBorder="1" applyAlignment="1" applyProtection="1">
      <alignment vertical="center"/>
      <protection locked="0"/>
    </xf>
    <xf numFmtId="176" fontId="5" fillId="2" borderId="185" xfId="0" applyNumberFormat="1" applyFont="1" applyFill="1" applyBorder="1" applyAlignment="1" applyProtection="1">
      <alignment vertical="center"/>
      <protection locked="0"/>
    </xf>
    <xf numFmtId="176" fontId="5" fillId="2" borderId="81" xfId="0" applyNumberFormat="1" applyFont="1" applyFill="1" applyBorder="1" applyAlignment="1" applyProtection="1">
      <alignment horizontal="right" vertical="center"/>
    </xf>
    <xf numFmtId="176" fontId="5" fillId="2" borderId="26" xfId="0" applyNumberFormat="1" applyFont="1" applyFill="1" applyBorder="1" applyAlignment="1" applyProtection="1">
      <alignment horizontal="right" vertical="center"/>
    </xf>
    <xf numFmtId="176" fontId="5" fillId="2" borderId="237" xfId="0" applyNumberFormat="1" applyFont="1" applyFill="1" applyBorder="1" applyAlignment="1" applyProtection="1">
      <alignment horizontal="right" vertical="center"/>
    </xf>
    <xf numFmtId="176" fontId="5" fillId="2" borderId="4" xfId="0" applyNumberFormat="1" applyFont="1" applyFill="1" applyBorder="1" applyAlignment="1" applyProtection="1">
      <alignment horizontal="right" vertical="center"/>
    </xf>
    <xf numFmtId="176" fontId="5" fillId="2" borderId="220" xfId="0" applyNumberFormat="1" applyFont="1" applyFill="1" applyBorder="1" applyAlignment="1" applyProtection="1">
      <alignment horizontal="right" vertical="center"/>
    </xf>
    <xf numFmtId="176" fontId="5" fillId="2" borderId="220" xfId="0" applyNumberFormat="1" applyFont="1" applyFill="1" applyBorder="1" applyAlignment="1" applyProtection="1">
      <alignment vertical="center"/>
    </xf>
    <xf numFmtId="176" fontId="5" fillId="2" borderId="257" xfId="0" applyNumberFormat="1" applyFont="1" applyFill="1" applyBorder="1" applyAlignment="1" applyProtection="1">
      <alignment vertical="center"/>
    </xf>
    <xf numFmtId="176" fontId="5" fillId="2" borderId="10" xfId="0" applyNumberFormat="1" applyFont="1" applyFill="1" applyBorder="1" applyAlignment="1" applyProtection="1">
      <alignment horizontal="right" vertical="center"/>
    </xf>
    <xf numFmtId="176" fontId="5" fillId="2" borderId="11" xfId="0" applyNumberFormat="1" applyFont="1" applyFill="1" applyBorder="1" applyAlignment="1" applyProtection="1">
      <alignment horizontal="right" vertical="center"/>
    </xf>
    <xf numFmtId="176" fontId="5" fillId="2" borderId="11" xfId="0" applyNumberFormat="1" applyFont="1" applyFill="1" applyBorder="1" applyAlignment="1" applyProtection="1">
      <alignment vertical="center"/>
    </xf>
    <xf numFmtId="176" fontId="5" fillId="2" borderId="256" xfId="0" applyNumberFormat="1" applyFont="1" applyFill="1" applyBorder="1" applyAlignment="1" applyProtection="1">
      <alignment vertical="center"/>
    </xf>
    <xf numFmtId="176" fontId="5" fillId="2" borderId="85" xfId="0" applyNumberFormat="1" applyFont="1" applyFill="1" applyBorder="1" applyAlignment="1" applyProtection="1">
      <alignment horizontal="right" vertical="center"/>
    </xf>
    <xf numFmtId="176" fontId="5" fillId="2" borderId="27" xfId="0" applyNumberFormat="1" applyFont="1" applyFill="1" applyBorder="1" applyAlignment="1" applyProtection="1">
      <alignment horizontal="right" vertical="center"/>
    </xf>
    <xf numFmtId="176" fontId="5" fillId="2" borderId="27" xfId="0" applyNumberFormat="1" applyFont="1" applyFill="1" applyBorder="1" applyAlignment="1" applyProtection="1">
      <alignment vertical="center"/>
    </xf>
    <xf numFmtId="176" fontId="5" fillId="2" borderId="27" xfId="0" applyNumberFormat="1" applyFont="1" applyFill="1" applyBorder="1" applyAlignment="1">
      <alignment vertical="center"/>
    </xf>
    <xf numFmtId="176" fontId="5" fillId="2" borderId="258" xfId="0" applyNumberFormat="1" applyFont="1" applyFill="1" applyBorder="1" applyAlignment="1">
      <alignment vertical="center"/>
    </xf>
    <xf numFmtId="176" fontId="5" fillId="2" borderId="26" xfId="0" applyNumberFormat="1" applyFont="1" applyFill="1" applyBorder="1" applyAlignment="1">
      <alignment vertical="center"/>
    </xf>
    <xf numFmtId="176" fontId="5" fillId="2" borderId="237" xfId="0" applyNumberFormat="1" applyFont="1" applyFill="1" applyBorder="1" applyAlignment="1">
      <alignment vertical="center"/>
    </xf>
    <xf numFmtId="176" fontId="5" fillId="2" borderId="83" xfId="0" applyNumberFormat="1" applyFont="1" applyFill="1" applyBorder="1" applyAlignment="1" applyProtection="1">
      <alignment horizontal="right" vertical="center"/>
    </xf>
    <xf numFmtId="176" fontId="5" fillId="2" borderId="220" xfId="0" applyNumberFormat="1" applyFont="1" applyFill="1" applyBorder="1" applyAlignment="1">
      <alignment vertical="center"/>
    </xf>
    <xf numFmtId="176" fontId="5" fillId="2" borderId="257" xfId="0" applyNumberFormat="1" applyFont="1" applyFill="1" applyBorder="1" applyAlignment="1">
      <alignment vertical="center"/>
    </xf>
    <xf numFmtId="176" fontId="5" fillId="2" borderId="224" xfId="0" applyNumberFormat="1" applyFont="1" applyFill="1" applyBorder="1" applyAlignment="1" applyProtection="1">
      <alignment horizontal="right" vertical="center"/>
    </xf>
    <xf numFmtId="176" fontId="5" fillId="2" borderId="225" xfId="0" applyNumberFormat="1" applyFont="1" applyFill="1" applyBorder="1" applyAlignment="1" applyProtection="1">
      <alignment horizontal="right" vertical="center"/>
    </xf>
    <xf numFmtId="176" fontId="5" fillId="2" borderId="225" xfId="0" applyNumberFormat="1" applyFont="1" applyFill="1" applyBorder="1" applyAlignment="1">
      <alignment vertical="center"/>
    </xf>
    <xf numFmtId="176" fontId="5" fillId="2" borderId="259" xfId="0" applyNumberFormat="1" applyFont="1" applyFill="1" applyBorder="1" applyAlignment="1">
      <alignment vertical="center"/>
    </xf>
    <xf numFmtId="176" fontId="5" fillId="2" borderId="11" xfId="0" applyNumberFormat="1" applyFont="1" applyFill="1" applyBorder="1" applyAlignment="1">
      <alignment vertical="center"/>
    </xf>
    <xf numFmtId="176" fontId="5" fillId="2" borderId="256" xfId="0" applyNumberFormat="1" applyFont="1" applyFill="1" applyBorder="1" applyAlignment="1">
      <alignment vertical="center"/>
    </xf>
    <xf numFmtId="176" fontId="5" fillId="2" borderId="227" xfId="0" applyNumberFormat="1" applyFont="1" applyFill="1" applyBorder="1" applyAlignment="1" applyProtection="1">
      <alignment horizontal="right" vertical="center"/>
    </xf>
    <xf numFmtId="176" fontId="5" fillId="2" borderId="228" xfId="0" applyNumberFormat="1" applyFont="1" applyFill="1" applyBorder="1" applyAlignment="1" applyProtection="1">
      <alignment horizontal="right" vertical="center"/>
    </xf>
    <xf numFmtId="176" fontId="5" fillId="2" borderId="228" xfId="0" applyNumberFormat="1" applyFont="1" applyFill="1" applyBorder="1" applyAlignment="1">
      <alignment vertical="center"/>
    </xf>
    <xf numFmtId="176" fontId="5" fillId="2" borderId="260" xfId="0" applyNumberFormat="1" applyFont="1" applyFill="1" applyBorder="1" applyAlignment="1">
      <alignment vertical="center"/>
    </xf>
    <xf numFmtId="176" fontId="5" fillId="2" borderId="212" xfId="0" applyNumberFormat="1" applyFont="1" applyFill="1" applyBorder="1" applyAlignment="1" applyProtection="1">
      <alignment horizontal="right" vertical="center"/>
    </xf>
    <xf numFmtId="176" fontId="5" fillId="2" borderId="229" xfId="0" applyNumberFormat="1" applyFont="1" applyFill="1" applyBorder="1" applyAlignment="1" applyProtection="1">
      <alignment horizontal="right" vertical="center"/>
    </xf>
    <xf numFmtId="176" fontId="5" fillId="2" borderId="229" xfId="0" applyNumberFormat="1" applyFont="1" applyFill="1" applyBorder="1" applyAlignment="1">
      <alignment vertical="center"/>
    </xf>
    <xf numFmtId="176" fontId="5" fillId="2" borderId="261" xfId="0" applyNumberFormat="1" applyFont="1" applyFill="1" applyBorder="1" applyAlignment="1">
      <alignment vertical="center"/>
    </xf>
    <xf numFmtId="176" fontId="5" fillId="2" borderId="36" xfId="0" applyNumberFormat="1" applyFont="1" applyFill="1" applyBorder="1" applyAlignment="1" applyProtection="1">
      <alignment horizontal="right" vertical="center"/>
    </xf>
    <xf numFmtId="176" fontId="5" fillId="2" borderId="24" xfId="0" applyNumberFormat="1" applyFont="1" applyFill="1" applyBorder="1" applyAlignment="1" applyProtection="1">
      <alignment horizontal="right" vertical="center"/>
    </xf>
    <xf numFmtId="38" fontId="5" fillId="2" borderId="26" xfId="2" applyFont="1" applyFill="1" applyBorder="1" applyAlignment="1" applyProtection="1">
      <alignment horizontal="right" vertical="center"/>
      <protection locked="0"/>
    </xf>
    <xf numFmtId="38" fontId="5" fillId="2" borderId="237" xfId="2" applyFont="1" applyFill="1" applyBorder="1" applyAlignment="1" applyProtection="1">
      <alignment horizontal="right" vertical="center"/>
      <protection locked="0"/>
    </xf>
    <xf numFmtId="38" fontId="5" fillId="2" borderId="233" xfId="2" applyFont="1" applyFill="1" applyBorder="1" applyAlignment="1" applyProtection="1">
      <alignment horizontal="right" vertical="center"/>
    </xf>
    <xf numFmtId="38" fontId="5" fillId="2" borderId="262" xfId="2" applyFont="1" applyFill="1" applyBorder="1" applyAlignment="1" applyProtection="1">
      <alignment horizontal="right" vertical="center"/>
    </xf>
    <xf numFmtId="38" fontId="5" fillId="2" borderId="27" xfId="2" applyFont="1" applyFill="1" applyBorder="1" applyAlignment="1" applyProtection="1">
      <alignment vertical="center"/>
    </xf>
    <xf numFmtId="38" fontId="5" fillId="2" borderId="258" xfId="2" applyFont="1" applyFill="1" applyBorder="1" applyAlignment="1" applyProtection="1">
      <alignment vertical="center"/>
    </xf>
    <xf numFmtId="38" fontId="5" fillId="2" borderId="26" xfId="2" applyFont="1" applyFill="1" applyBorder="1" applyAlignment="1" applyProtection="1">
      <alignment horizontal="right" vertical="center"/>
    </xf>
    <xf numFmtId="38" fontId="5" fillId="2" borderId="237" xfId="2" applyFont="1" applyFill="1" applyBorder="1" applyAlignment="1" applyProtection="1">
      <alignment horizontal="right" vertical="center"/>
    </xf>
    <xf numFmtId="0" fontId="0" fillId="0" borderId="80" xfId="0" applyBorder="1" applyAlignment="1">
      <alignment vertical="center"/>
    </xf>
    <xf numFmtId="0" fontId="5" fillId="0" borderId="39" xfId="0" applyFont="1" applyBorder="1" applyAlignment="1">
      <alignment horizontal="center" vertical="center"/>
    </xf>
    <xf numFmtId="0" fontId="5" fillId="0" borderId="263" xfId="0" applyFont="1" applyBorder="1" applyAlignment="1">
      <alignment horizontal="center" vertical="center" wrapText="1"/>
    </xf>
    <xf numFmtId="176" fontId="5" fillId="2" borderId="263" xfId="0" applyNumberFormat="1" applyFont="1" applyFill="1" applyBorder="1" applyAlignment="1" applyProtection="1">
      <alignment horizontal="right" vertical="center"/>
    </xf>
    <xf numFmtId="176" fontId="5" fillId="2" borderId="264" xfId="0" applyNumberFormat="1" applyFont="1" applyFill="1" applyBorder="1" applyAlignment="1" applyProtection="1">
      <alignment horizontal="right" vertical="center"/>
    </xf>
    <xf numFmtId="176" fontId="5" fillId="2" borderId="265" xfId="0" applyNumberFormat="1" applyFont="1" applyFill="1" applyBorder="1" applyAlignment="1" applyProtection="1">
      <alignment horizontal="right" vertical="center"/>
    </xf>
    <xf numFmtId="176" fontId="5" fillId="2" borderId="266" xfId="0" applyNumberFormat="1" applyFont="1" applyFill="1" applyBorder="1" applyAlignment="1" applyProtection="1">
      <alignment horizontal="right" vertical="center"/>
    </xf>
    <xf numFmtId="0" fontId="5" fillId="0" borderId="81" xfId="0" applyFont="1" applyBorder="1" applyAlignment="1">
      <alignment horizontal="center" vertical="center" wrapText="1"/>
    </xf>
    <xf numFmtId="176" fontId="5" fillId="2" borderId="257" xfId="0" applyNumberFormat="1" applyFont="1" applyFill="1" applyBorder="1" applyAlignment="1" applyProtection="1">
      <alignment horizontal="right" vertical="center"/>
    </xf>
    <xf numFmtId="176" fontId="5" fillId="2" borderId="256" xfId="0" applyNumberFormat="1" applyFont="1" applyFill="1" applyBorder="1" applyAlignment="1" applyProtection="1">
      <alignment horizontal="right" vertical="center"/>
    </xf>
    <xf numFmtId="176" fontId="5" fillId="2" borderId="258" xfId="0" applyNumberFormat="1" applyFont="1" applyFill="1" applyBorder="1" applyAlignment="1" applyProtection="1">
      <alignment horizontal="right" vertical="center"/>
    </xf>
    <xf numFmtId="176" fontId="5" fillId="2" borderId="259" xfId="0" applyNumberFormat="1" applyFont="1" applyFill="1" applyBorder="1" applyAlignment="1" applyProtection="1">
      <alignment horizontal="right" vertical="center"/>
    </xf>
    <xf numFmtId="176" fontId="5" fillId="2" borderId="260" xfId="0" applyNumberFormat="1" applyFont="1" applyFill="1" applyBorder="1" applyAlignment="1" applyProtection="1">
      <alignment horizontal="right" vertical="center"/>
    </xf>
    <xf numFmtId="176" fontId="5" fillId="2" borderId="261" xfId="0" applyNumberFormat="1" applyFont="1" applyFill="1" applyBorder="1" applyAlignment="1" applyProtection="1">
      <alignment horizontal="right" vertical="center"/>
    </xf>
    <xf numFmtId="176" fontId="5" fillId="2" borderId="268" xfId="0" applyNumberFormat="1" applyFont="1" applyFill="1" applyBorder="1" applyAlignment="1" applyProtection="1">
      <alignment horizontal="right" vertical="center"/>
    </xf>
    <xf numFmtId="38" fontId="5" fillId="2" borderId="243" xfId="2" applyFont="1" applyFill="1" applyBorder="1" applyAlignment="1" applyProtection="1">
      <alignment horizontal="right" vertical="center"/>
    </xf>
    <xf numFmtId="38" fontId="5" fillId="2" borderId="243" xfId="2" applyFont="1" applyFill="1" applyBorder="1" applyAlignment="1" applyProtection="1">
      <alignment horizontal="right" vertical="center"/>
      <protection locked="0"/>
    </xf>
    <xf numFmtId="38" fontId="5" fillId="2" borderId="269" xfId="2" applyFont="1" applyFill="1" applyBorder="1" applyAlignment="1" applyProtection="1">
      <alignment horizontal="right" vertical="center"/>
    </xf>
    <xf numFmtId="38" fontId="5" fillId="2" borderId="270" xfId="2" applyFont="1" applyFill="1" applyBorder="1" applyAlignment="1" applyProtection="1">
      <alignment vertical="center"/>
    </xf>
    <xf numFmtId="176" fontId="5" fillId="2" borderId="243" xfId="0" applyNumberFormat="1" applyFont="1" applyFill="1" applyBorder="1" applyAlignment="1" applyProtection="1">
      <alignment horizontal="right" vertical="center"/>
    </xf>
    <xf numFmtId="176" fontId="5" fillId="2" borderId="254" xfId="0" applyNumberFormat="1" applyFont="1" applyFill="1" applyBorder="1" applyAlignment="1" applyProtection="1">
      <alignment horizontal="right" vertical="center"/>
    </xf>
    <xf numFmtId="176" fontId="5" fillId="2" borderId="250" xfId="0" applyNumberFormat="1" applyFont="1" applyFill="1" applyBorder="1" applyAlignment="1" applyProtection="1">
      <alignment horizontal="right" vertical="center"/>
    </xf>
    <xf numFmtId="176" fontId="5" fillId="2" borderId="270" xfId="0" applyNumberFormat="1" applyFont="1" applyFill="1" applyBorder="1" applyAlignment="1" applyProtection="1">
      <alignment horizontal="right" vertical="center"/>
    </xf>
    <xf numFmtId="176" fontId="5" fillId="2" borderId="271" xfId="0" applyNumberFormat="1" applyFont="1" applyFill="1" applyBorder="1" applyAlignment="1" applyProtection="1">
      <alignment horizontal="right" vertical="center"/>
    </xf>
    <xf numFmtId="176" fontId="5" fillId="2" borderId="272" xfId="0" applyNumberFormat="1" applyFont="1" applyFill="1" applyBorder="1" applyAlignment="1" applyProtection="1">
      <alignment horizontal="right" vertical="center"/>
    </xf>
    <xf numFmtId="176" fontId="5" fillId="2" borderId="273" xfId="0" applyNumberFormat="1" applyFont="1" applyFill="1" applyBorder="1" applyAlignment="1" applyProtection="1">
      <alignment horizontal="right" vertical="center"/>
    </xf>
    <xf numFmtId="176" fontId="5" fillId="2" borderId="274" xfId="0" applyNumberFormat="1" applyFont="1" applyFill="1" applyBorder="1" applyAlignment="1" applyProtection="1">
      <alignment horizontal="right" vertical="center"/>
    </xf>
    <xf numFmtId="176" fontId="5" fillId="2" borderId="10" xfId="2" applyNumberFormat="1" applyFont="1" applyFill="1" applyBorder="1" applyAlignment="1" applyProtection="1">
      <alignment horizontal="right" vertical="center"/>
    </xf>
    <xf numFmtId="176" fontId="5" fillId="2" borderId="11" xfId="2" applyNumberFormat="1" applyFont="1" applyFill="1" applyBorder="1" applyAlignment="1" applyProtection="1">
      <alignment horizontal="right" vertical="center"/>
    </xf>
    <xf numFmtId="176" fontId="5" fillId="2" borderId="227" xfId="2" applyNumberFormat="1" applyFont="1" applyFill="1" applyBorder="1" applyAlignment="1" applyProtection="1">
      <alignment horizontal="right" vertical="center"/>
    </xf>
    <xf numFmtId="176" fontId="5" fillId="2" borderId="228" xfId="2" applyNumberFormat="1" applyFont="1" applyFill="1" applyBorder="1" applyAlignment="1" applyProtection="1">
      <alignment horizontal="right" vertical="center"/>
    </xf>
    <xf numFmtId="176" fontId="5" fillId="2" borderId="81" xfId="2" applyNumberFormat="1" applyFont="1" applyFill="1" applyBorder="1" applyAlignment="1" applyProtection="1">
      <alignment horizontal="right" vertical="center"/>
    </xf>
    <xf numFmtId="176" fontId="5" fillId="2" borderId="26" xfId="2" applyNumberFormat="1" applyFont="1" applyFill="1" applyBorder="1" applyAlignment="1" applyProtection="1">
      <alignment horizontal="right" vertical="center"/>
    </xf>
    <xf numFmtId="176" fontId="5" fillId="2" borderId="235" xfId="2" applyNumberFormat="1" applyFont="1" applyFill="1" applyBorder="1" applyAlignment="1" applyProtection="1">
      <alignment horizontal="right" vertical="center"/>
    </xf>
    <xf numFmtId="176" fontId="5" fillId="2" borderId="99" xfId="2" applyNumberFormat="1" applyFont="1" applyFill="1" applyBorder="1" applyAlignment="1" applyProtection="1">
      <alignment horizontal="right" vertical="center"/>
    </xf>
    <xf numFmtId="176" fontId="5" fillId="2" borderId="83" xfId="2" applyNumberFormat="1" applyFont="1" applyFill="1" applyBorder="1" applyAlignment="1" applyProtection="1">
      <alignment horizontal="right" vertical="center"/>
    </xf>
    <xf numFmtId="176" fontId="5" fillId="2" borderId="220" xfId="2" applyNumberFormat="1" applyFont="1" applyFill="1" applyBorder="1" applyAlignment="1" applyProtection="1">
      <alignment horizontal="right" vertical="center"/>
    </xf>
    <xf numFmtId="176" fontId="5" fillId="2" borderId="26" xfId="0" applyNumberFormat="1" applyFont="1" applyFill="1" applyBorder="1" applyAlignment="1" applyProtection="1">
      <alignment vertical="center"/>
    </xf>
    <xf numFmtId="176" fontId="5" fillId="2" borderId="4" xfId="2" applyNumberFormat="1" applyFont="1" applyFill="1" applyBorder="1" applyAlignment="1" applyProtection="1">
      <alignment horizontal="right" vertical="center"/>
    </xf>
    <xf numFmtId="176" fontId="5" fillId="2" borderId="6" xfId="2" applyNumberFormat="1" applyFont="1" applyFill="1" applyBorder="1" applyAlignment="1" applyProtection="1">
      <alignment horizontal="right" vertical="center"/>
    </xf>
    <xf numFmtId="176" fontId="5" fillId="2" borderId="6" xfId="2" applyNumberFormat="1" applyFont="1" applyFill="1" applyBorder="1" applyAlignment="1" applyProtection="1">
      <alignment vertical="center"/>
    </xf>
    <xf numFmtId="176" fontId="5" fillId="2" borderId="265" xfId="2" applyNumberFormat="1" applyFont="1" applyFill="1" applyBorder="1" applyAlignment="1" applyProtection="1">
      <alignment horizontal="right" vertical="center"/>
    </xf>
    <xf numFmtId="176" fontId="5" fillId="2" borderId="267" xfId="2" applyNumberFormat="1" applyFont="1" applyFill="1" applyBorder="1" applyAlignment="1" applyProtection="1">
      <alignment horizontal="right" vertical="center"/>
    </xf>
    <xf numFmtId="176" fontId="5" fillId="2" borderId="263" xfId="2" applyNumberFormat="1" applyFont="1" applyFill="1" applyBorder="1" applyAlignment="1" applyProtection="1">
      <alignment horizontal="right" vertical="center"/>
    </xf>
    <xf numFmtId="176" fontId="5" fillId="2" borderId="275" xfId="2" applyNumberFormat="1" applyFont="1" applyFill="1" applyBorder="1" applyAlignment="1" applyProtection="1">
      <alignment horizontal="right" vertical="center"/>
    </xf>
    <xf numFmtId="176" fontId="5" fillId="2" borderId="264" xfId="2" applyNumberFormat="1" applyFont="1" applyFill="1" applyBorder="1" applyAlignment="1" applyProtection="1">
      <alignment horizontal="right" vertical="center"/>
    </xf>
    <xf numFmtId="176" fontId="5" fillId="2" borderId="276" xfId="2" applyNumberFormat="1" applyFont="1" applyFill="1" applyBorder="1" applyAlignment="1" applyProtection="1">
      <alignment horizontal="right" vertical="center"/>
    </xf>
    <xf numFmtId="176" fontId="5" fillId="2" borderId="256" xfId="2" applyNumberFormat="1" applyFont="1" applyFill="1" applyBorder="1" applyAlignment="1" applyProtection="1">
      <alignment horizontal="right" vertical="center"/>
    </xf>
    <xf numFmtId="176" fontId="5" fillId="2" borderId="260" xfId="2" applyNumberFormat="1" applyFont="1" applyFill="1" applyBorder="1" applyAlignment="1" applyProtection="1">
      <alignment horizontal="right" vertical="center"/>
    </xf>
    <xf numFmtId="176" fontId="5" fillId="2" borderId="237" xfId="2" applyNumberFormat="1" applyFont="1" applyFill="1" applyBorder="1" applyAlignment="1" applyProtection="1">
      <alignment horizontal="right" vertical="center"/>
    </xf>
    <xf numFmtId="176" fontId="5" fillId="2" borderId="277" xfId="2" applyNumberFormat="1" applyFont="1" applyFill="1" applyBorder="1" applyAlignment="1" applyProtection="1">
      <alignment horizontal="right" vertical="center"/>
    </xf>
    <xf numFmtId="176" fontId="5" fillId="2" borderId="257" xfId="2" applyNumberFormat="1" applyFont="1" applyFill="1" applyBorder="1" applyAlignment="1" applyProtection="1">
      <alignment horizontal="right" vertical="center"/>
    </xf>
    <xf numFmtId="176" fontId="5" fillId="2" borderId="278" xfId="2" applyNumberFormat="1" applyFont="1" applyFill="1" applyBorder="1" applyAlignment="1" applyProtection="1">
      <alignment horizontal="right" vertical="center"/>
    </xf>
    <xf numFmtId="176" fontId="5" fillId="2" borderId="277" xfId="0" applyNumberFormat="1" applyFont="1" applyFill="1" applyBorder="1" applyAlignment="1">
      <alignment horizontal="right" vertical="center"/>
    </xf>
    <xf numFmtId="176" fontId="5" fillId="2" borderId="257" xfId="0" applyNumberFormat="1" applyFont="1" applyFill="1" applyBorder="1" applyAlignment="1">
      <alignment horizontal="right" vertical="center"/>
    </xf>
    <xf numFmtId="176" fontId="5" fillId="2" borderId="278" xfId="0" applyNumberFormat="1" applyFont="1" applyFill="1" applyBorder="1" applyAlignment="1">
      <alignment vertical="center"/>
    </xf>
    <xf numFmtId="176" fontId="5" fillId="2" borderId="258" xfId="0" applyNumberFormat="1" applyFont="1" applyFill="1" applyBorder="1" applyAlignment="1" applyProtection="1">
      <alignment vertical="center"/>
    </xf>
    <xf numFmtId="176" fontId="5" fillId="2" borderId="40" xfId="0" applyNumberFormat="1" applyFont="1" applyFill="1" applyBorder="1" applyAlignment="1" applyProtection="1">
      <alignment horizontal="right" vertical="center"/>
    </xf>
    <xf numFmtId="176" fontId="5" fillId="2" borderId="0" xfId="0" applyNumberFormat="1" applyFont="1" applyFill="1" applyBorder="1" applyAlignment="1" applyProtection="1">
      <alignment vertical="center"/>
    </xf>
    <xf numFmtId="176" fontId="5" fillId="2" borderId="222" xfId="0" applyNumberFormat="1" applyFont="1" applyFill="1" applyBorder="1" applyAlignment="1" applyProtection="1">
      <alignment vertical="center"/>
    </xf>
    <xf numFmtId="176" fontId="5" fillId="2" borderId="40" xfId="2" applyNumberFormat="1" applyFont="1" applyFill="1" applyBorder="1" applyAlignment="1" applyProtection="1">
      <alignment horizontal="right" vertical="center"/>
    </xf>
    <xf numFmtId="176" fontId="5" fillId="2" borderId="236" xfId="2" applyNumberFormat="1" applyFont="1" applyFill="1" applyBorder="1" applyAlignment="1" applyProtection="1">
      <alignment horizontal="right" vertical="center"/>
    </xf>
    <xf numFmtId="176" fontId="5" fillId="2" borderId="0" xfId="2" applyNumberFormat="1" applyFont="1" applyFill="1" applyBorder="1" applyAlignment="1" applyProtection="1">
      <alignment horizontal="right" vertical="center"/>
    </xf>
    <xf numFmtId="176" fontId="5" fillId="2" borderId="40" xfId="0" applyNumberFormat="1" applyFont="1" applyFill="1" applyBorder="1" applyAlignment="1" applyProtection="1">
      <alignment vertical="center"/>
    </xf>
    <xf numFmtId="176" fontId="5" fillId="2" borderId="39" xfId="2" applyNumberFormat="1" applyFont="1" applyFill="1" applyBorder="1" applyAlignment="1" applyProtection="1">
      <alignment vertical="center"/>
    </xf>
    <xf numFmtId="176" fontId="5" fillId="2" borderId="41" xfId="0" applyNumberFormat="1" applyFont="1" applyFill="1" applyBorder="1" applyAlignment="1" applyProtection="1">
      <alignment vertical="center"/>
    </xf>
    <xf numFmtId="176" fontId="5" fillId="2" borderId="41" xfId="0" applyNumberFormat="1" applyFont="1" applyFill="1" applyBorder="1" applyAlignment="1" applyProtection="1">
      <alignment horizontal="right" vertical="center"/>
    </xf>
    <xf numFmtId="0" fontId="21" fillId="0" borderId="51" xfId="0" applyFont="1" applyFill="1" applyBorder="1" applyAlignment="1">
      <alignment vertical="center"/>
    </xf>
    <xf numFmtId="0" fontId="16" fillId="0" borderId="72" xfId="0" applyFont="1" applyFill="1" applyBorder="1" applyAlignment="1">
      <alignment vertical="center"/>
    </xf>
    <xf numFmtId="0" fontId="19" fillId="0" borderId="67" xfId="0" applyFont="1" applyFill="1" applyBorder="1" applyAlignment="1">
      <alignment vertical="center"/>
    </xf>
    <xf numFmtId="38" fontId="17" fillId="0" borderId="86" xfId="2" applyFont="1" applyFill="1" applyBorder="1" applyAlignment="1">
      <alignment vertical="center"/>
    </xf>
    <xf numFmtId="38" fontId="17" fillId="0" borderId="242" xfId="2" applyFont="1" applyFill="1" applyBorder="1" applyAlignment="1">
      <alignment vertical="center"/>
    </xf>
    <xf numFmtId="0" fontId="19" fillId="0" borderId="280" xfId="0" applyFont="1" applyFill="1" applyBorder="1" applyAlignment="1">
      <alignment vertical="center"/>
    </xf>
    <xf numFmtId="0" fontId="0" fillId="0" borderId="281" xfId="0" applyFill="1" applyBorder="1" applyAlignment="1">
      <alignment vertical="center"/>
    </xf>
    <xf numFmtId="0" fontId="0" fillId="2" borderId="255" xfId="0" applyFill="1" applyBorder="1" applyAlignment="1">
      <alignment horizontal="left" vertical="center" wrapText="1"/>
    </xf>
    <xf numFmtId="0" fontId="0" fillId="2" borderId="64" xfId="0" applyFill="1" applyBorder="1" applyAlignment="1">
      <alignment horizontal="left" vertical="center" wrapText="1"/>
    </xf>
    <xf numFmtId="176" fontId="0" fillId="2" borderId="64" xfId="0" applyNumberFormat="1" applyFill="1" applyBorder="1" applyAlignment="1">
      <alignment vertical="center" wrapText="1" shrinkToFit="1"/>
    </xf>
    <xf numFmtId="38" fontId="17" fillId="2" borderId="56" xfId="2" applyFont="1" applyFill="1" applyBorder="1" applyAlignment="1">
      <alignment vertical="center"/>
    </xf>
    <xf numFmtId="38" fontId="17" fillId="2" borderId="81" xfId="2" applyFont="1" applyFill="1" applyBorder="1" applyAlignment="1">
      <alignment vertical="center"/>
    </xf>
    <xf numFmtId="0" fontId="16" fillId="2" borderId="222" xfId="0" applyFont="1" applyFill="1" applyBorder="1" applyAlignment="1">
      <alignment vertical="center"/>
    </xf>
    <xf numFmtId="0" fontId="16" fillId="2" borderId="12" xfId="0" applyFont="1" applyFill="1" applyBorder="1" applyAlignment="1">
      <alignment horizontal="center" vertical="center"/>
    </xf>
    <xf numFmtId="38" fontId="17" fillId="2" borderId="64" xfId="2" applyFont="1" applyFill="1" applyBorder="1" applyAlignment="1">
      <alignment vertical="center"/>
    </xf>
    <xf numFmtId="38" fontId="17" fillId="2" borderId="10" xfId="2" applyFont="1" applyFill="1" applyBorder="1" applyAlignment="1">
      <alignment vertical="center"/>
    </xf>
    <xf numFmtId="0" fontId="16" fillId="2" borderId="279" xfId="0" applyFont="1" applyFill="1" applyBorder="1" applyAlignment="1">
      <alignment vertical="center"/>
    </xf>
    <xf numFmtId="0" fontId="16" fillId="2" borderId="240" xfId="0" applyFont="1" applyFill="1" applyBorder="1" applyAlignment="1">
      <alignment horizontal="center" vertical="center"/>
    </xf>
    <xf numFmtId="38" fontId="17" fillId="2" borderId="241" xfId="2" applyFont="1" applyFill="1" applyBorder="1" applyAlignment="1">
      <alignment vertical="center"/>
    </xf>
    <xf numFmtId="38" fontId="17" fillId="2" borderId="239" xfId="2" applyFont="1" applyFill="1" applyBorder="1" applyAlignment="1">
      <alignment vertical="center"/>
    </xf>
    <xf numFmtId="0" fontId="16" fillId="2" borderId="10" xfId="0" applyFont="1" applyFill="1" applyBorder="1" applyAlignment="1">
      <alignment vertical="center"/>
    </xf>
    <xf numFmtId="0" fontId="16" fillId="2" borderId="239" xfId="0" applyFont="1" applyFill="1" applyBorder="1" applyAlignment="1">
      <alignment vertical="center"/>
    </xf>
    <xf numFmtId="38" fontId="17" fillId="2" borderId="56" xfId="0" applyNumberFormat="1" applyFont="1" applyFill="1" applyBorder="1" applyAlignment="1">
      <alignment horizontal="right" vertical="center"/>
    </xf>
    <xf numFmtId="38" fontId="17" fillId="2" borderId="81" xfId="0" applyNumberFormat="1" applyFont="1" applyFill="1" applyBorder="1" applyAlignment="1">
      <alignment horizontal="right" vertical="center"/>
    </xf>
    <xf numFmtId="38" fontId="17" fillId="2" borderId="56" xfId="2" applyFont="1" applyFill="1" applyBorder="1" applyAlignment="1">
      <alignment horizontal="right" vertical="center"/>
    </xf>
    <xf numFmtId="38" fontId="17" fillId="2" borderId="81" xfId="2" applyFont="1" applyFill="1" applyBorder="1" applyAlignment="1">
      <alignment horizontal="right" vertical="center"/>
    </xf>
    <xf numFmtId="0" fontId="16" fillId="2" borderId="282" xfId="0" applyFont="1" applyFill="1" applyBorder="1" applyAlignment="1">
      <alignment vertical="center"/>
    </xf>
    <xf numFmtId="0" fontId="16" fillId="2" borderId="106" xfId="0" applyFont="1" applyFill="1" applyBorder="1" applyAlignment="1">
      <alignment vertical="center"/>
    </xf>
    <xf numFmtId="0" fontId="16" fillId="2" borderId="107" xfId="0" applyFont="1" applyFill="1" applyBorder="1" applyAlignment="1">
      <alignment horizontal="center" vertical="center"/>
    </xf>
    <xf numFmtId="38" fontId="17" fillId="2" borderId="283" xfId="2" applyFont="1" applyFill="1" applyBorder="1" applyAlignment="1">
      <alignment vertical="center"/>
    </xf>
    <xf numFmtId="38" fontId="17" fillId="2" borderId="282" xfId="2" applyFont="1" applyFill="1" applyBorder="1" applyAlignment="1">
      <alignment vertical="center"/>
    </xf>
    <xf numFmtId="38" fontId="17" fillId="0" borderId="284" xfId="2" applyFont="1" applyFill="1" applyBorder="1" applyAlignment="1">
      <alignment vertical="center"/>
    </xf>
    <xf numFmtId="0" fontId="19" fillId="0" borderId="105" xfId="0" applyFont="1" applyFill="1" applyBorder="1" applyAlignment="1">
      <alignment vertical="center"/>
    </xf>
    <xf numFmtId="0" fontId="0" fillId="0" borderId="285" xfId="0" applyFill="1" applyBorder="1" applyAlignment="1">
      <alignment vertical="center"/>
    </xf>
    <xf numFmtId="0" fontId="0" fillId="0" borderId="23" xfId="0" applyFill="1" applyBorder="1" applyAlignment="1">
      <alignment vertical="center"/>
    </xf>
    <xf numFmtId="38" fontId="17" fillId="2" borderId="3" xfId="2" applyFont="1" applyFill="1" applyBorder="1" applyAlignment="1">
      <alignment vertical="center"/>
    </xf>
    <xf numFmtId="38" fontId="17" fillId="2" borderId="4" xfId="2" applyFont="1" applyFill="1" applyBorder="1" applyAlignment="1">
      <alignment vertical="center"/>
    </xf>
    <xf numFmtId="38" fontId="17" fillId="0" borderId="84" xfId="2" applyFont="1" applyFill="1" applyBorder="1" applyAlignment="1">
      <alignment vertical="center"/>
    </xf>
    <xf numFmtId="38" fontId="16" fillId="0" borderId="86" xfId="2" applyFont="1" applyFill="1" applyBorder="1" applyAlignment="1">
      <alignment vertical="center"/>
    </xf>
    <xf numFmtId="0" fontId="21" fillId="0" borderId="87" xfId="0" applyFont="1" applyFill="1" applyBorder="1" applyAlignment="1">
      <alignment vertical="center"/>
    </xf>
    <xf numFmtId="0" fontId="5" fillId="2" borderId="175" xfId="0" applyFont="1" applyFill="1" applyBorder="1" applyAlignment="1">
      <alignment vertical="center"/>
    </xf>
    <xf numFmtId="0" fontId="5" fillId="2" borderId="0" xfId="0" applyFont="1" applyFill="1" applyBorder="1" applyAlignment="1" applyProtection="1">
      <alignment horizontal="center" vertical="center"/>
      <protection locked="0"/>
    </xf>
    <xf numFmtId="181" fontId="5" fillId="2" borderId="172" xfId="0" applyNumberFormat="1" applyFont="1" applyFill="1" applyBorder="1" applyAlignment="1" applyProtection="1">
      <alignment horizontal="right" vertical="center"/>
      <protection locked="0"/>
    </xf>
    <xf numFmtId="181" fontId="5" fillId="2" borderId="174" xfId="0" applyNumberFormat="1" applyFont="1" applyFill="1" applyBorder="1" applyAlignment="1" applyProtection="1">
      <alignment horizontal="right" vertical="center"/>
      <protection locked="0"/>
    </xf>
    <xf numFmtId="181" fontId="5" fillId="2" borderId="0" xfId="0" applyNumberFormat="1" applyFont="1" applyFill="1" applyBorder="1" applyAlignment="1" applyProtection="1">
      <alignment horizontal="right" vertical="center"/>
      <protection locked="0"/>
    </xf>
    <xf numFmtId="181" fontId="5" fillId="0" borderId="286" xfId="0" applyNumberFormat="1" applyFont="1" applyFill="1" applyBorder="1" applyAlignment="1">
      <alignment horizontal="right" vertical="center"/>
    </xf>
    <xf numFmtId="181" fontId="5" fillId="0" borderId="286" xfId="0" applyNumberFormat="1" applyFont="1" applyFill="1" applyBorder="1" applyAlignment="1">
      <alignment vertical="center"/>
    </xf>
    <xf numFmtId="0" fontId="5" fillId="0" borderId="0" xfId="0" applyFont="1" applyAlignment="1">
      <alignment vertical="center"/>
    </xf>
    <xf numFmtId="0" fontId="5" fillId="0" borderId="56" xfId="0" applyFont="1" applyFill="1" applyBorder="1" applyAlignment="1">
      <alignment vertical="center" shrinkToFit="1"/>
    </xf>
    <xf numFmtId="0" fontId="5" fillId="0" borderId="123" xfId="0" applyFont="1" applyFill="1" applyBorder="1" applyAlignment="1">
      <alignment vertical="center"/>
    </xf>
    <xf numFmtId="0" fontId="32" fillId="0" borderId="0" xfId="0" applyFont="1" applyAlignment="1">
      <alignment horizontal="center"/>
    </xf>
    <xf numFmtId="0" fontId="8" fillId="0" borderId="0" xfId="0" applyFont="1" applyAlignment="1">
      <alignment horizontal="center"/>
    </xf>
    <xf numFmtId="0" fontId="7" fillId="0" borderId="0" xfId="0" applyFont="1" applyAlignment="1">
      <alignment horizontal="center"/>
    </xf>
    <xf numFmtId="0" fontId="0" fillId="0" borderId="81" xfId="3" applyFont="1" applyBorder="1" applyAlignment="1">
      <alignment vertical="center"/>
    </xf>
    <xf numFmtId="0" fontId="1" fillId="0" borderId="40" xfId="3" applyFont="1" applyBorder="1" applyAlignment="1">
      <alignment vertical="center"/>
    </xf>
    <xf numFmtId="0" fontId="0" fillId="0" borderId="81" xfId="3" applyFont="1" applyBorder="1" applyAlignment="1">
      <alignment horizontal="left" vertical="center" wrapText="1"/>
    </xf>
    <xf numFmtId="0" fontId="1" fillId="0" borderId="40" xfId="3" applyFont="1" applyBorder="1" applyAlignment="1">
      <alignment horizontal="left" vertical="center" wrapText="1"/>
    </xf>
    <xf numFmtId="0" fontId="1" fillId="0" borderId="80" xfId="3" applyFont="1" applyBorder="1" applyAlignment="1">
      <alignment horizontal="left" vertical="center" wrapText="1"/>
    </xf>
    <xf numFmtId="0" fontId="0" fillId="0" borderId="56" xfId="3" applyFont="1" applyBorder="1" applyAlignment="1">
      <alignment horizontal="left" vertical="center" wrapText="1"/>
    </xf>
    <xf numFmtId="0" fontId="1" fillId="0" borderId="56" xfId="3" applyFont="1" applyBorder="1" applyAlignment="1">
      <alignment horizontal="left" vertical="center" wrapText="1"/>
    </xf>
    <xf numFmtId="0" fontId="10" fillId="0" borderId="0" xfId="3" applyFont="1" applyAlignment="1">
      <alignment horizontal="center" vertical="center" wrapText="1"/>
    </xf>
    <xf numFmtId="0" fontId="0" fillId="0" borderId="0" xfId="3" applyFont="1" applyAlignment="1">
      <alignment horizontal="center" vertical="top"/>
    </xf>
    <xf numFmtId="0" fontId="12" fillId="0" borderId="41" xfId="3" applyFont="1" applyBorder="1" applyAlignment="1">
      <alignment horizontal="center" vertical="center"/>
    </xf>
    <xf numFmtId="0" fontId="1" fillId="0" borderId="81" xfId="3" applyFont="1" applyBorder="1" applyAlignment="1">
      <alignment horizontal="center" vertical="center"/>
    </xf>
    <xf numFmtId="0" fontId="1" fillId="0" borderId="40" xfId="3" applyFont="1" applyBorder="1" applyAlignment="1">
      <alignment horizontal="center" vertical="center"/>
    </xf>
    <xf numFmtId="0" fontId="1" fillId="0" borderId="56" xfId="3" applyFont="1" applyBorder="1" applyAlignment="1">
      <alignment horizontal="center" vertical="center"/>
    </xf>
    <xf numFmtId="0" fontId="1" fillId="0" borderId="81" xfId="3" applyFont="1" applyBorder="1" applyAlignment="1">
      <alignment horizontal="left" vertical="center" wrapText="1"/>
    </xf>
    <xf numFmtId="0" fontId="1" fillId="0" borderId="0" xfId="3" applyFont="1" applyBorder="1" applyAlignment="1">
      <alignment horizontal="left" vertical="center" wrapText="1"/>
    </xf>
    <xf numFmtId="0" fontId="1" fillId="0" borderId="0" xfId="3" applyFont="1" applyAlignment="1">
      <alignment horizontal="center" vertical="center"/>
    </xf>
    <xf numFmtId="0" fontId="0" fillId="0" borderId="81" xfId="3" applyFont="1" applyBorder="1" applyAlignment="1">
      <alignment horizontal="left" vertical="center"/>
    </xf>
    <xf numFmtId="0" fontId="1" fillId="0" borderId="40" xfId="3" applyFont="1" applyBorder="1" applyAlignment="1">
      <alignment horizontal="left" vertical="center"/>
    </xf>
    <xf numFmtId="0" fontId="1" fillId="0" borderId="80" xfId="3" applyFont="1" applyBorder="1" applyAlignment="1">
      <alignment horizontal="left" vertical="center"/>
    </xf>
    <xf numFmtId="0" fontId="0" fillId="0" borderId="105" xfId="0" applyFill="1" applyBorder="1" applyAlignment="1">
      <alignment horizontal="center" vertical="center" wrapText="1"/>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wrapText="1"/>
    </xf>
    <xf numFmtId="0" fontId="0" fillId="0" borderId="89" xfId="0" applyFill="1" applyBorder="1" applyAlignment="1">
      <alignment horizontal="center" vertical="center" wrapText="1"/>
    </xf>
    <xf numFmtId="0" fontId="0" fillId="0" borderId="1" xfId="0" applyFont="1" applyFill="1" applyBorder="1" applyAlignment="1">
      <alignment horizontal="center" vertical="center" wrapText="1"/>
    </xf>
    <xf numFmtId="0" fontId="12" fillId="0" borderId="0" xfId="0" applyFont="1" applyBorder="1" applyAlignment="1">
      <alignment horizontal="center" vertical="center"/>
    </xf>
    <xf numFmtId="0" fontId="0" fillId="2" borderId="29" xfId="0" applyFont="1" applyFill="1" applyBorder="1" applyAlignment="1">
      <alignment horizontal="center" vertical="center" textRotation="255" wrapText="1"/>
    </xf>
    <xf numFmtId="0" fontId="0" fillId="2" borderId="31" xfId="0" applyFont="1" applyFill="1" applyBorder="1" applyAlignment="1">
      <alignment horizontal="center" vertical="center" textRotation="255" wrapText="1"/>
    </xf>
    <xf numFmtId="0" fontId="0" fillId="2" borderId="100" xfId="0" applyFont="1" applyFill="1" applyBorder="1" applyAlignment="1">
      <alignment horizontal="center" vertical="center" textRotation="255" wrapText="1"/>
    </xf>
    <xf numFmtId="0" fontId="5" fillId="0" borderId="101" xfId="0" applyFont="1" applyBorder="1" applyAlignment="1">
      <alignment horizontal="left" vertical="center" wrapText="1"/>
    </xf>
    <xf numFmtId="0" fontId="5" fillId="0" borderId="102" xfId="0" applyFont="1" applyBorder="1" applyAlignment="1">
      <alignment horizontal="left"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11" xfId="0" applyFont="1" applyBorder="1" applyAlignment="1">
      <alignment horizontal="center" vertical="center"/>
    </xf>
    <xf numFmtId="0" fontId="0" fillId="0" borderId="112" xfId="0" applyBorder="1" applyAlignment="1">
      <alignment horizontal="center" vertical="center"/>
    </xf>
    <xf numFmtId="0" fontId="5" fillId="0" borderId="109" xfId="0" applyFont="1" applyBorder="1" applyAlignment="1">
      <alignment horizontal="center" vertical="center"/>
    </xf>
    <xf numFmtId="0" fontId="5" fillId="0" borderId="110" xfId="0" applyFont="1" applyBorder="1" applyAlignment="1">
      <alignment horizontal="center" vertical="center"/>
    </xf>
    <xf numFmtId="176" fontId="0" fillId="2" borderId="48" xfId="0" applyNumberFormat="1" applyFill="1" applyBorder="1" applyAlignment="1">
      <alignment horizontal="center" vertical="center" textRotation="255"/>
    </xf>
    <xf numFmtId="176" fontId="0" fillId="2" borderId="44" xfId="0" applyNumberFormat="1" applyFill="1" applyBorder="1" applyAlignment="1">
      <alignment horizontal="center" vertical="center" textRotation="255"/>
    </xf>
    <xf numFmtId="176" fontId="0" fillId="2" borderId="50" xfId="0" applyNumberFormat="1" applyFill="1" applyBorder="1" applyAlignment="1">
      <alignment horizontal="center" vertical="center" textRotation="255"/>
    </xf>
    <xf numFmtId="0" fontId="12" fillId="0" borderId="0" xfId="0" applyFont="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0" borderId="114" xfId="0" applyFont="1" applyBorder="1" applyAlignment="1">
      <alignment horizontal="center" vertical="center"/>
    </xf>
    <xf numFmtId="0" fontId="5" fillId="0" borderId="0" xfId="0" applyFont="1" applyAlignment="1">
      <alignment vertical="center"/>
    </xf>
    <xf numFmtId="0" fontId="5" fillId="0" borderId="51" xfId="0" applyFont="1" applyBorder="1" applyAlignment="1">
      <alignment horizontal="center" vertical="center"/>
    </xf>
    <xf numFmtId="0" fontId="5" fillId="0" borderId="92" xfId="0" applyFont="1" applyBorder="1" applyAlignment="1">
      <alignment horizontal="center" vertical="center"/>
    </xf>
    <xf numFmtId="0" fontId="5" fillId="0" borderId="81" xfId="0" applyFont="1" applyBorder="1" applyAlignment="1">
      <alignment vertical="center"/>
    </xf>
    <xf numFmtId="0" fontId="5" fillId="0" borderId="40" xfId="0" applyFont="1" applyBorder="1" applyAlignment="1">
      <alignment vertical="center"/>
    </xf>
    <xf numFmtId="0" fontId="5" fillId="0" borderId="50" xfId="0" applyFont="1" applyBorder="1" applyAlignment="1">
      <alignment horizontal="center" vertical="center"/>
    </xf>
    <xf numFmtId="0" fontId="5" fillId="0" borderId="41" xfId="0" applyFont="1" applyBorder="1" applyAlignment="1">
      <alignment horizontal="center" vertical="center"/>
    </xf>
    <xf numFmtId="0" fontId="5" fillId="0" borderId="49" xfId="0" applyFont="1" applyBorder="1" applyAlignment="1">
      <alignment horizontal="center" vertical="center"/>
    </xf>
    <xf numFmtId="0" fontId="5" fillId="0" borderId="40" xfId="0" applyFont="1" applyBorder="1" applyAlignment="1">
      <alignment horizontal="center" vertical="center"/>
    </xf>
    <xf numFmtId="0" fontId="5" fillId="0" borderId="83" xfId="0" applyFont="1" applyBorder="1" applyAlignment="1">
      <alignment vertical="center"/>
    </xf>
    <xf numFmtId="0" fontId="5" fillId="0" borderId="0" xfId="0" applyFont="1" applyBorder="1" applyAlignment="1">
      <alignment vertical="center"/>
    </xf>
    <xf numFmtId="0" fontId="5" fillId="0" borderId="113" xfId="0" applyFont="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5" fillId="0" borderId="108"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85" xfId="0" applyFont="1" applyFill="1" applyBorder="1" applyAlignment="1">
      <alignment horizontal="center" vertical="center"/>
    </xf>
    <xf numFmtId="0" fontId="22" fillId="0" borderId="0" xfId="0" applyFont="1" applyFill="1" applyAlignment="1">
      <alignment horizontal="center" vertical="center"/>
    </xf>
    <xf numFmtId="0" fontId="16" fillId="0" borderId="78" xfId="0" applyFont="1" applyFill="1" applyBorder="1" applyAlignment="1">
      <alignment horizontal="center" vertical="center"/>
    </xf>
    <xf numFmtId="0" fontId="16" fillId="0" borderId="110" xfId="0" applyFont="1" applyFill="1" applyBorder="1" applyAlignment="1">
      <alignment horizontal="center" vertical="center"/>
    </xf>
    <xf numFmtId="0" fontId="16" fillId="0" borderId="67" xfId="0" applyFont="1" applyFill="1" applyBorder="1" applyAlignment="1">
      <alignment horizontal="center" vertical="center"/>
    </xf>
    <xf numFmtId="0" fontId="16" fillId="0" borderId="73" xfId="0" applyFont="1" applyFill="1" applyBorder="1" applyAlignment="1">
      <alignment horizontal="center" vertical="center"/>
    </xf>
    <xf numFmtId="0" fontId="1" fillId="0" borderId="81" xfId="0" applyFont="1" applyBorder="1" applyAlignment="1">
      <alignment horizontal="center" vertical="center"/>
    </xf>
    <xf numFmtId="0" fontId="1" fillId="0" borderId="40" xfId="0" applyFont="1" applyBorder="1" applyAlignment="1">
      <alignment horizontal="center" vertical="center"/>
    </xf>
    <xf numFmtId="0" fontId="1" fillId="0" borderId="80" xfId="0" applyFont="1" applyBorder="1" applyAlignment="1">
      <alignment horizontal="center" vertical="center"/>
    </xf>
    <xf numFmtId="0" fontId="12" fillId="0" borderId="81" xfId="0" applyFont="1" applyBorder="1" applyAlignment="1">
      <alignment horizontal="center" vertical="center"/>
    </xf>
    <xf numFmtId="0" fontId="12" fillId="0" borderId="40" xfId="0" applyFont="1" applyBorder="1" applyAlignment="1">
      <alignment horizontal="center" vertical="center"/>
    </xf>
    <xf numFmtId="0" fontId="12" fillId="0" borderId="80" xfId="0" applyFont="1" applyBorder="1" applyAlignment="1">
      <alignment horizontal="center" vertical="center"/>
    </xf>
    <xf numFmtId="0" fontId="5" fillId="0" borderId="3" xfId="0" applyFont="1" applyBorder="1" applyAlignment="1">
      <alignment horizontal="center" vertical="center"/>
    </xf>
    <xf numFmtId="0" fontId="5" fillId="0" borderId="6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wrapText="1"/>
    </xf>
    <xf numFmtId="0" fontId="5" fillId="0" borderId="62" xfId="0" applyFont="1" applyBorder="1" applyAlignment="1">
      <alignment horizontal="center" vertical="center" wrapText="1"/>
    </xf>
    <xf numFmtId="0" fontId="1" fillId="0" borderId="3" xfId="0" applyFont="1" applyBorder="1" applyAlignment="1">
      <alignment horizontal="center" vertical="center"/>
    </xf>
    <xf numFmtId="0" fontId="1" fillId="0" borderId="62" xfId="0" applyFont="1" applyBorder="1" applyAlignment="1">
      <alignment horizontal="center" vertical="center"/>
    </xf>
    <xf numFmtId="0" fontId="12" fillId="0" borderId="0" xfId="0" applyFont="1" applyFill="1" applyAlignment="1">
      <alignment horizontal="center" vertical="center"/>
    </xf>
    <xf numFmtId="0" fontId="5" fillId="0" borderId="3" xfId="0" applyFont="1" applyFill="1" applyBorder="1" applyAlignment="1">
      <alignment horizontal="center" vertical="center"/>
    </xf>
    <xf numFmtId="0" fontId="5" fillId="0" borderId="4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0" fillId="2" borderId="157" xfId="0" applyFont="1" applyFill="1" applyBorder="1" applyAlignment="1">
      <alignment horizontal="center" vertical="center" wrapText="1"/>
    </xf>
    <xf numFmtId="0" fontId="0" fillId="2" borderId="155" xfId="0" applyFont="1" applyFill="1" applyBorder="1" applyAlignment="1">
      <alignment horizontal="center" vertical="center" wrapText="1"/>
    </xf>
    <xf numFmtId="0" fontId="5" fillId="0" borderId="0" xfId="0" applyFont="1" applyBorder="1" applyAlignment="1">
      <alignment horizontal="right" vertical="center"/>
    </xf>
    <xf numFmtId="0" fontId="5" fillId="0" borderId="101" xfId="0" applyFont="1" applyFill="1" applyBorder="1" applyAlignment="1">
      <alignment vertical="center" wrapText="1"/>
    </xf>
    <xf numFmtId="0" fontId="5" fillId="0" borderId="140" xfId="0" applyFont="1" applyFill="1" applyBorder="1" applyAlignment="1">
      <alignment vertical="center" wrapText="1"/>
    </xf>
    <xf numFmtId="0" fontId="0" fillId="0" borderId="141" xfId="0" applyBorder="1" applyAlignment="1">
      <alignment vertical="center" wrapText="1"/>
    </xf>
    <xf numFmtId="0" fontId="5" fillId="0" borderId="144" xfId="0" applyFont="1" applyFill="1" applyBorder="1" applyAlignment="1">
      <alignment vertical="center" wrapText="1"/>
    </xf>
    <xf numFmtId="0" fontId="5" fillId="0" borderId="145" xfId="0" applyFont="1" applyFill="1" applyBorder="1" applyAlignment="1">
      <alignment vertical="center" wrapText="1"/>
    </xf>
    <xf numFmtId="0" fontId="0" fillId="0" borderId="146" xfId="0" applyBorder="1" applyAlignment="1">
      <alignment vertical="center" wrapText="1"/>
    </xf>
    <xf numFmtId="0" fontId="5" fillId="0" borderId="115" xfId="0" applyFont="1" applyFill="1" applyBorder="1" applyAlignment="1">
      <alignment horizontal="center" vertical="center" wrapText="1"/>
    </xf>
    <xf numFmtId="0" fontId="5" fillId="0" borderId="142" xfId="0" applyFont="1" applyFill="1" applyBorder="1" applyAlignment="1">
      <alignment horizontal="center" vertical="center" wrapText="1"/>
    </xf>
    <xf numFmtId="0" fontId="5" fillId="0" borderId="143" xfId="0" applyFont="1" applyFill="1" applyBorder="1" applyAlignment="1">
      <alignment horizontal="center" vertical="center" wrapText="1"/>
    </xf>
    <xf numFmtId="0" fontId="5" fillId="0" borderId="148" xfId="0" applyFont="1" applyFill="1" applyBorder="1" applyAlignment="1">
      <alignment horizontal="center" vertical="center" wrapText="1"/>
    </xf>
    <xf numFmtId="0" fontId="0" fillId="2" borderId="149"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1" fillId="2" borderId="178" xfId="0" applyFont="1" applyFill="1" applyBorder="1" applyAlignment="1">
      <alignment horizontal="center" vertical="center" wrapText="1"/>
    </xf>
    <xf numFmtId="0" fontId="1" fillId="2" borderId="172" xfId="0" applyFont="1" applyFill="1" applyBorder="1" applyAlignment="1">
      <alignment horizontal="center" vertical="center" wrapText="1"/>
    </xf>
    <xf numFmtId="0" fontId="1" fillId="2" borderId="176" xfId="0" applyFont="1" applyFill="1" applyBorder="1" applyAlignment="1">
      <alignment horizontal="center" vertical="center" wrapText="1"/>
    </xf>
    <xf numFmtId="0" fontId="5" fillId="0" borderId="41" xfId="0" applyFont="1" applyBorder="1" applyAlignment="1">
      <alignment horizontal="right" vertical="center"/>
    </xf>
    <xf numFmtId="0" fontId="5" fillId="0" borderId="165" xfId="0" applyFont="1" applyFill="1" applyBorder="1" applyAlignment="1">
      <alignment horizontal="left" vertical="center" wrapText="1"/>
    </xf>
    <xf numFmtId="0" fontId="5" fillId="0" borderId="166" xfId="0" applyFont="1" applyFill="1" applyBorder="1" applyAlignment="1">
      <alignment horizontal="left" vertical="center" wrapText="1"/>
    </xf>
    <xf numFmtId="0" fontId="0" fillId="0" borderId="167" xfId="0" applyBorder="1" applyAlignment="1">
      <alignment horizontal="left" vertical="center" wrapText="1"/>
    </xf>
    <xf numFmtId="0" fontId="5" fillId="0" borderId="168" xfId="0" applyFont="1" applyFill="1" applyBorder="1" applyAlignment="1">
      <alignment horizontal="left" vertical="center" wrapText="1"/>
    </xf>
    <xf numFmtId="0" fontId="5" fillId="0" borderId="169" xfId="0" applyFont="1" applyFill="1" applyBorder="1" applyAlignment="1">
      <alignment horizontal="left" vertical="center" wrapText="1"/>
    </xf>
    <xf numFmtId="0" fontId="0" fillId="0" borderId="104" xfId="0" applyBorder="1" applyAlignment="1">
      <alignment horizontal="left" vertical="center" wrapText="1"/>
    </xf>
    <xf numFmtId="0" fontId="5" fillId="0" borderId="2" xfId="0" applyFont="1" applyFill="1" applyBorder="1" applyAlignment="1">
      <alignment horizontal="center" vertical="center" wrapText="1"/>
    </xf>
    <xf numFmtId="0" fontId="5" fillId="0" borderId="118" xfId="0" applyFont="1" applyFill="1" applyBorder="1" applyAlignment="1">
      <alignment horizontal="center" vertical="center" wrapText="1"/>
    </xf>
    <xf numFmtId="0" fontId="5" fillId="0" borderId="171"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wrapText="1"/>
    </xf>
    <xf numFmtId="0" fontId="5" fillId="0" borderId="102" xfId="0" applyFont="1" applyFill="1" applyBorder="1" applyAlignment="1">
      <alignment vertical="center"/>
    </xf>
    <xf numFmtId="0" fontId="5" fillId="0" borderId="144" xfId="0" applyFont="1" applyFill="1" applyBorder="1" applyAlignment="1">
      <alignment vertical="center"/>
    </xf>
    <xf numFmtId="0" fontId="5" fillId="0" borderId="180" xfId="0" applyFont="1" applyFill="1" applyBorder="1" applyAlignment="1">
      <alignment vertical="center"/>
    </xf>
    <xf numFmtId="0" fontId="5" fillId="0" borderId="96" xfId="0" applyFont="1" applyFill="1" applyBorder="1" applyAlignment="1">
      <alignment horizontal="center" vertical="center"/>
    </xf>
    <xf numFmtId="0" fontId="5" fillId="0" borderId="90" xfId="0" applyFont="1" applyFill="1" applyBorder="1" applyAlignment="1">
      <alignment horizontal="center" vertical="center"/>
    </xf>
    <xf numFmtId="0" fontId="5" fillId="0" borderId="179" xfId="0" applyFont="1" applyFill="1" applyBorder="1" applyAlignment="1">
      <alignment horizontal="center" vertical="center" wrapText="1"/>
    </xf>
    <xf numFmtId="0" fontId="5" fillId="0" borderId="148" xfId="0" applyFont="1" applyFill="1" applyBorder="1" applyAlignment="1">
      <alignment horizontal="center" vertical="center"/>
    </xf>
    <xf numFmtId="0" fontId="5" fillId="3" borderId="75" xfId="0" applyFont="1" applyFill="1" applyBorder="1" applyAlignment="1">
      <alignment horizontal="center" vertical="center" textRotation="255"/>
    </xf>
    <xf numFmtId="0" fontId="5" fillId="3" borderId="44" xfId="0" applyFont="1" applyFill="1" applyBorder="1" applyAlignment="1">
      <alignment horizontal="center" vertical="center" textRotation="255"/>
    </xf>
    <xf numFmtId="0" fontId="5" fillId="3" borderId="50" xfId="0" applyFont="1" applyFill="1" applyBorder="1" applyAlignment="1">
      <alignment horizontal="center" vertical="center" textRotation="255"/>
    </xf>
    <xf numFmtId="0" fontId="5" fillId="3" borderId="5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67" xfId="0" applyFont="1" applyFill="1" applyBorder="1" applyAlignment="1">
      <alignment horizontal="center" vertical="center"/>
    </xf>
    <xf numFmtId="0" fontId="5" fillId="3" borderId="68" xfId="0" applyFont="1" applyFill="1" applyBorder="1" applyAlignment="1">
      <alignment horizontal="center" vertical="center"/>
    </xf>
    <xf numFmtId="0" fontId="5" fillId="0" borderId="183" xfId="0" applyFont="1" applyFill="1" applyBorder="1" applyAlignment="1">
      <alignment horizontal="center" vertical="center" textRotation="255"/>
    </xf>
    <xf numFmtId="0" fontId="5" fillId="0" borderId="184" xfId="0" applyFont="1" applyFill="1" applyBorder="1" applyAlignment="1">
      <alignment horizontal="center" vertical="center" textRotation="255"/>
    </xf>
    <xf numFmtId="0" fontId="5" fillId="0" borderId="191" xfId="0" applyFont="1" applyFill="1" applyBorder="1" applyAlignment="1">
      <alignment horizontal="center" vertical="center" textRotation="255"/>
    </xf>
    <xf numFmtId="0" fontId="5" fillId="0" borderId="149" xfId="0" applyFont="1" applyFill="1" applyBorder="1" applyAlignment="1">
      <alignment horizontal="center" vertical="center" textRotation="255"/>
    </xf>
    <xf numFmtId="0" fontId="5" fillId="3" borderId="51" xfId="0" applyFont="1" applyFill="1" applyBorder="1" applyAlignment="1">
      <alignment horizontal="center" vertical="center" wrapText="1"/>
    </xf>
    <xf numFmtId="0" fontId="5" fillId="3" borderId="92" xfId="0" applyFont="1" applyFill="1" applyBorder="1" applyAlignment="1">
      <alignment horizontal="center" vertical="center" wrapText="1"/>
    </xf>
    <xf numFmtId="0" fontId="5" fillId="0" borderId="179" xfId="0" applyFont="1" applyFill="1" applyBorder="1" applyAlignment="1">
      <alignment horizontal="center" vertical="center"/>
    </xf>
    <xf numFmtId="0" fontId="5" fillId="0" borderId="115" xfId="0" applyFont="1" applyFill="1" applyBorder="1" applyAlignment="1">
      <alignment horizontal="center" vertical="center"/>
    </xf>
    <xf numFmtId="0" fontId="0" fillId="0" borderId="115" xfId="0" applyBorder="1" applyAlignment="1">
      <alignment horizontal="center" vertical="center"/>
    </xf>
    <xf numFmtId="0" fontId="0" fillId="0" borderId="142" xfId="0" applyBorder="1" applyAlignment="1">
      <alignment horizontal="center" vertical="center"/>
    </xf>
    <xf numFmtId="0" fontId="5" fillId="0" borderId="55" xfId="0" applyFont="1" applyFill="1" applyBorder="1" applyAlignment="1">
      <alignment horizontal="center" vertical="center" textRotation="255"/>
    </xf>
    <xf numFmtId="0" fontId="5" fillId="0" borderId="155" xfId="0" applyFont="1" applyFill="1" applyBorder="1" applyAlignment="1">
      <alignment horizontal="center" vertical="center" textRotation="255"/>
    </xf>
    <xf numFmtId="0" fontId="5" fillId="0" borderId="51" xfId="0" applyFont="1" applyFill="1" applyBorder="1" applyAlignment="1">
      <alignment horizontal="center" vertical="center"/>
    </xf>
    <xf numFmtId="0" fontId="5" fillId="0" borderId="92" xfId="0" applyFont="1" applyFill="1" applyBorder="1" applyAlignment="1">
      <alignment horizontal="center" vertical="center"/>
    </xf>
    <xf numFmtId="0" fontId="5" fillId="0" borderId="206" xfId="0" applyFont="1" applyFill="1" applyBorder="1" applyAlignment="1">
      <alignment horizontal="center" vertical="center" textRotation="255"/>
    </xf>
    <xf numFmtId="0" fontId="5" fillId="0" borderId="75" xfId="0" applyFont="1" applyFill="1" applyBorder="1" applyAlignment="1">
      <alignment horizontal="center" vertical="center" textRotation="255"/>
    </xf>
    <xf numFmtId="0" fontId="5" fillId="0" borderId="50" xfId="0" applyFont="1" applyFill="1" applyBorder="1" applyAlignment="1">
      <alignment horizontal="center" vertical="center" textRotation="255"/>
    </xf>
    <xf numFmtId="0" fontId="5" fillId="0" borderId="67"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xf numFmtId="0" fontId="5" fillId="0" borderId="85" xfId="0" applyFont="1" applyFill="1" applyBorder="1"/>
    <xf numFmtId="0" fontId="5" fillId="0" borderId="88" xfId="0" applyFont="1" applyFill="1" applyBorder="1"/>
    <xf numFmtId="0" fontId="5" fillId="0" borderId="60" xfId="0" applyFont="1" applyFill="1" applyBorder="1"/>
    <xf numFmtId="0" fontId="5" fillId="0" borderId="22" xfId="0" applyFont="1" applyFill="1" applyBorder="1" applyAlignment="1">
      <alignment horizontal="center" vertical="center" wrapText="1"/>
    </xf>
    <xf numFmtId="0" fontId="5" fillId="2" borderId="211" xfId="0" applyFont="1" applyFill="1" applyBorder="1" applyAlignment="1" applyProtection="1">
      <alignment vertical="center"/>
      <protection locked="0"/>
    </xf>
    <xf numFmtId="0" fontId="5" fillId="2" borderId="153" xfId="0" applyFont="1" applyFill="1" applyBorder="1" applyAlignment="1" applyProtection="1">
      <alignment vertical="center"/>
      <protection locked="0"/>
    </xf>
    <xf numFmtId="0" fontId="1" fillId="2" borderId="58" xfId="0" applyFont="1" applyFill="1" applyBorder="1" applyAlignment="1" applyProtection="1">
      <alignment horizontal="center" vertical="center"/>
      <protection locked="0"/>
    </xf>
    <xf numFmtId="0" fontId="1" fillId="2" borderId="61" xfId="0" applyFont="1" applyFill="1" applyBorder="1" applyAlignment="1" applyProtection="1">
      <alignment horizontal="center" vertical="center"/>
      <protection locked="0"/>
    </xf>
    <xf numFmtId="0" fontId="5" fillId="0" borderId="178" xfId="0" applyFont="1" applyFill="1" applyBorder="1" applyAlignment="1">
      <alignment horizontal="center" vertical="center" textRotation="255"/>
    </xf>
    <xf numFmtId="0" fontId="5" fillId="0" borderId="172" xfId="0" applyFont="1" applyFill="1" applyBorder="1" applyAlignment="1">
      <alignment horizontal="center" vertical="center" textRotation="255"/>
    </xf>
    <xf numFmtId="0" fontId="5" fillId="0" borderId="133" xfId="0" applyFont="1" applyFill="1" applyBorder="1" applyAlignment="1">
      <alignment horizontal="center" vertical="center" textRotation="255"/>
    </xf>
    <xf numFmtId="0" fontId="5" fillId="2" borderId="210" xfId="0" applyFont="1" applyFill="1" applyBorder="1" applyAlignment="1" applyProtection="1">
      <alignment vertical="center"/>
      <protection locked="0"/>
    </xf>
    <xf numFmtId="38" fontId="1" fillId="2" borderId="3" xfId="2" applyFont="1" applyFill="1" applyBorder="1" applyAlignment="1" applyProtection="1">
      <alignment horizontal="center" vertical="center"/>
      <protection locked="0"/>
    </xf>
    <xf numFmtId="38" fontId="1" fillId="2" borderId="61" xfId="2" applyFont="1" applyFill="1" applyBorder="1" applyAlignment="1" applyProtection="1">
      <alignment horizontal="center" vertical="center"/>
      <protection locked="0"/>
    </xf>
    <xf numFmtId="0" fontId="5" fillId="2" borderId="211" xfId="0" applyFont="1" applyFill="1" applyBorder="1" applyAlignment="1" applyProtection="1">
      <alignment vertical="center" wrapText="1"/>
      <protection locked="0"/>
    </xf>
    <xf numFmtId="0" fontId="5" fillId="2" borderId="153" xfId="0" applyFont="1" applyFill="1" applyBorder="1" applyAlignment="1" applyProtection="1">
      <alignment vertical="center" wrapText="1"/>
      <protection locked="0"/>
    </xf>
    <xf numFmtId="38" fontId="1" fillId="2" borderId="58" xfId="2" applyFont="1" applyFill="1" applyBorder="1" applyAlignment="1" applyProtection="1">
      <alignment horizontal="center" vertical="center" wrapText="1"/>
      <protection locked="0"/>
    </xf>
    <xf numFmtId="38" fontId="1" fillId="2" borderId="61" xfId="2" applyFont="1" applyFill="1" applyBorder="1" applyAlignment="1" applyProtection="1">
      <alignment horizontal="center" vertical="center" wrapText="1"/>
      <protection locked="0"/>
    </xf>
    <xf numFmtId="38" fontId="1" fillId="2" borderId="58" xfId="2" applyFont="1" applyFill="1" applyBorder="1" applyAlignment="1" applyProtection="1">
      <alignment horizontal="center" vertical="center"/>
      <protection locked="0"/>
    </xf>
    <xf numFmtId="0" fontId="5" fillId="2" borderId="127" xfId="0" applyFont="1" applyFill="1" applyBorder="1" applyAlignment="1" applyProtection="1">
      <alignment vertical="center" wrapText="1"/>
      <protection locked="0"/>
    </xf>
    <xf numFmtId="176" fontId="1" fillId="2" borderId="57" xfId="0" applyNumberFormat="1" applyFont="1" applyFill="1" applyBorder="1" applyAlignment="1" applyProtection="1">
      <alignment horizontal="center" vertical="center" wrapText="1"/>
      <protection locked="0"/>
    </xf>
    <xf numFmtId="0" fontId="5" fillId="0" borderId="212" xfId="0" applyFont="1" applyFill="1" applyBorder="1" applyAlignment="1">
      <alignment horizontal="center" vertical="center" wrapText="1"/>
    </xf>
    <xf numFmtId="0" fontId="5" fillId="0" borderId="203" xfId="0" applyFont="1" applyFill="1" applyBorder="1" applyAlignment="1">
      <alignment horizontal="center" vertical="center" wrapText="1"/>
    </xf>
    <xf numFmtId="0" fontId="5" fillId="0" borderId="85"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1" fillId="0" borderId="207" xfId="0" applyFont="1" applyFill="1" applyBorder="1" applyAlignment="1">
      <alignment horizontal="center" vertical="center" wrapText="1"/>
    </xf>
    <xf numFmtId="0" fontId="1" fillId="0" borderId="88" xfId="0" applyFont="1" applyFill="1" applyBorder="1" applyAlignment="1">
      <alignment horizontal="center" vertical="center" wrapText="1"/>
    </xf>
    <xf numFmtId="176" fontId="1" fillId="2" borderId="58" xfId="0" applyNumberFormat="1" applyFont="1" applyFill="1" applyBorder="1" applyAlignment="1" applyProtection="1">
      <alignment horizontal="center" vertical="center" wrapText="1"/>
      <protection locked="0"/>
    </xf>
    <xf numFmtId="176" fontId="1" fillId="2" borderId="61" xfId="0" applyNumberFormat="1" applyFont="1" applyFill="1" applyBorder="1" applyAlignment="1" applyProtection="1">
      <alignment horizontal="center" vertical="center" wrapText="1"/>
      <protection locked="0"/>
    </xf>
    <xf numFmtId="176" fontId="1" fillId="2" borderId="58" xfId="0" applyNumberFormat="1" applyFont="1" applyFill="1" applyBorder="1" applyAlignment="1" applyProtection="1">
      <alignment horizontal="center" vertical="center"/>
      <protection locked="0"/>
    </xf>
    <xf numFmtId="176" fontId="1" fillId="2" borderId="61" xfId="0" applyNumberFormat="1" applyFont="1" applyFill="1" applyBorder="1" applyAlignment="1" applyProtection="1">
      <alignment horizontal="center" vertical="center"/>
      <protection locked="0"/>
    </xf>
    <xf numFmtId="0" fontId="5" fillId="0" borderId="212" xfId="0" applyFont="1" applyFill="1" applyBorder="1" applyAlignment="1">
      <alignment horizontal="center" vertical="center"/>
    </xf>
    <xf numFmtId="0" fontId="5" fillId="0" borderId="203" xfId="0" applyFont="1" applyFill="1" applyBorder="1" applyAlignment="1">
      <alignment horizontal="center" vertical="center"/>
    </xf>
    <xf numFmtId="0" fontId="5" fillId="0" borderId="41" xfId="0" applyFont="1" applyFill="1" applyBorder="1" applyAlignment="1">
      <alignment horizontal="center" vertical="center"/>
    </xf>
    <xf numFmtId="176" fontId="1" fillId="0" borderId="207" xfId="0" applyNumberFormat="1" applyFont="1" applyFill="1" applyBorder="1" applyAlignment="1">
      <alignment horizontal="center" vertical="center"/>
    </xf>
    <xf numFmtId="176" fontId="1" fillId="0" borderId="88" xfId="0" applyNumberFormat="1" applyFont="1" applyFill="1" applyBorder="1" applyAlignment="1">
      <alignment horizontal="center" vertical="center"/>
    </xf>
    <xf numFmtId="0" fontId="5" fillId="0" borderId="39"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8" xfId="0" applyFont="1" applyFill="1" applyBorder="1" applyAlignment="1">
      <alignment horizontal="center" vertical="center"/>
    </xf>
    <xf numFmtId="176" fontId="5" fillId="0" borderId="172" xfId="0" applyNumberFormat="1" applyFont="1" applyFill="1" applyBorder="1" applyAlignment="1" applyProtection="1">
      <alignment horizontal="left" vertical="center"/>
    </xf>
    <xf numFmtId="176" fontId="5" fillId="0" borderId="213" xfId="0" applyNumberFormat="1" applyFont="1" applyFill="1" applyBorder="1" applyAlignment="1" applyProtection="1">
      <alignment vertical="center" wrapText="1"/>
    </xf>
    <xf numFmtId="176" fontId="5" fillId="0" borderId="214" xfId="0" applyNumberFormat="1" applyFont="1" applyFill="1" applyBorder="1" applyAlignment="1" applyProtection="1">
      <alignment vertical="center"/>
    </xf>
    <xf numFmtId="176" fontId="5" fillId="0" borderId="215" xfId="0" applyNumberFormat="1" applyFont="1" applyFill="1" applyBorder="1" applyAlignment="1" applyProtection="1">
      <alignment vertical="center"/>
    </xf>
    <xf numFmtId="176" fontId="5" fillId="0" borderId="216" xfId="0" applyNumberFormat="1" applyFont="1" applyFill="1" applyBorder="1" applyAlignment="1" applyProtection="1">
      <alignment vertical="center"/>
    </xf>
    <xf numFmtId="176" fontId="5" fillId="0" borderId="217" xfId="0" applyNumberFormat="1" applyFont="1" applyFill="1" applyBorder="1" applyAlignment="1" applyProtection="1">
      <alignment vertical="center"/>
    </xf>
    <xf numFmtId="176" fontId="5" fillId="0" borderId="218" xfId="0" applyNumberFormat="1" applyFont="1" applyFill="1" applyBorder="1" applyAlignment="1" applyProtection="1">
      <alignment vertical="center"/>
    </xf>
    <xf numFmtId="176" fontId="5" fillId="0" borderId="172" xfId="0" applyNumberFormat="1" applyFont="1" applyBorder="1" applyAlignment="1" applyProtection="1">
      <alignment vertical="center" wrapText="1"/>
    </xf>
    <xf numFmtId="176" fontId="5" fillId="0" borderId="172" xfId="0" applyNumberFormat="1" applyFont="1" applyBorder="1" applyAlignment="1" applyProtection="1">
      <alignment vertical="center"/>
    </xf>
    <xf numFmtId="176" fontId="5" fillId="0" borderId="172" xfId="0" applyNumberFormat="1" applyFont="1" applyFill="1" applyBorder="1" applyAlignment="1" applyProtection="1">
      <alignment vertical="center"/>
    </xf>
    <xf numFmtId="176" fontId="5" fillId="0" borderId="81" xfId="0" applyNumberFormat="1" applyFont="1" applyFill="1" applyBorder="1" applyAlignment="1" applyProtection="1">
      <alignment horizontal="center" vertical="center"/>
    </xf>
    <xf numFmtId="176" fontId="5" fillId="0" borderId="40" xfId="0" applyNumberFormat="1" applyFont="1" applyFill="1" applyBorder="1" applyAlignment="1" applyProtection="1">
      <alignment horizontal="center" vertical="center"/>
    </xf>
    <xf numFmtId="176" fontId="5" fillId="0" borderId="80" xfId="0" applyNumberFormat="1" applyFont="1" applyFill="1" applyBorder="1" applyAlignment="1" applyProtection="1">
      <alignment horizontal="center" vertical="center"/>
    </xf>
    <xf numFmtId="0" fontId="0" fillId="0" borderId="0" xfId="0" applyFont="1" applyBorder="1" applyAlignment="1">
      <alignment horizontal="center"/>
    </xf>
  </cellXfs>
  <cellStyles count="4">
    <cellStyle name="パーセント" xfId="1" builtinId="5"/>
    <cellStyle name="桁区切り" xfId="2" builtinId="6"/>
    <cellStyle name="標準" xfId="0" builtinId="0"/>
    <cellStyle name="標準_価格審査チェックシート040826"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257175</xdr:colOff>
      <xdr:row>14</xdr:row>
      <xdr:rowOff>114300</xdr:rowOff>
    </xdr:from>
    <xdr:to>
      <xdr:col>9</xdr:col>
      <xdr:colOff>57150</xdr:colOff>
      <xdr:row>16</xdr:row>
      <xdr:rowOff>295275</xdr:rowOff>
    </xdr:to>
    <xdr:sp macro="" textlink="">
      <xdr:nvSpPr>
        <xdr:cNvPr id="2" name="テキスト ボックス 1"/>
        <xdr:cNvSpPr txBox="1"/>
      </xdr:nvSpPr>
      <xdr:spPr>
        <a:xfrm>
          <a:off x="2771775" y="4419600"/>
          <a:ext cx="3514725" cy="8286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kumimoji="1" lang="ja-JP" altLang="en-US" sz="40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72"/>
  <sheetViews>
    <sheetView showGridLines="0" tabSelected="1" zoomScaleNormal="100" zoomScaleSheetLayoutView="100" workbookViewId="0">
      <selection activeCell="A21" sqref="A21:I21"/>
    </sheetView>
  </sheetViews>
  <sheetFormatPr defaultRowHeight="13.5"/>
  <cols>
    <col min="1" max="1" width="6.125" style="1" customWidth="1"/>
    <col min="2" max="4" width="9" style="1" customWidth="1"/>
    <col min="5" max="5" width="9" style="2" customWidth="1"/>
    <col min="6" max="7" width="9" style="1"/>
    <col min="8" max="8" width="9" style="1" customWidth="1"/>
    <col min="9" max="16384" width="9" style="1"/>
  </cols>
  <sheetData>
    <row r="2" spans="1:9">
      <c r="G2" s="940"/>
      <c r="H2" s="940"/>
      <c r="I2" s="940"/>
    </row>
    <row r="3" spans="1:9">
      <c r="G3" s="940"/>
      <c r="H3" s="940"/>
      <c r="I3" s="940"/>
    </row>
    <row r="14" spans="1:9" s="453" customFormat="1" ht="24">
      <c r="A14" s="735" t="s">
        <v>242</v>
      </c>
      <c r="B14" s="735"/>
      <c r="C14" s="735"/>
      <c r="D14" s="735"/>
      <c r="E14" s="735"/>
      <c r="F14" s="735"/>
      <c r="G14" s="735"/>
      <c r="H14" s="735"/>
      <c r="I14" s="735"/>
    </row>
    <row r="16" spans="1:9" s="454" customFormat="1" ht="24">
      <c r="A16" s="735" t="s">
        <v>243</v>
      </c>
      <c r="B16" s="735"/>
      <c r="C16" s="735"/>
      <c r="D16" s="735"/>
      <c r="E16" s="735"/>
      <c r="F16" s="735"/>
      <c r="G16" s="735"/>
      <c r="H16" s="735"/>
      <c r="I16" s="735"/>
    </row>
    <row r="17" spans="1:9" ht="10.5" customHeight="1"/>
    <row r="18" spans="1:9" s="454" customFormat="1" ht="24.75" customHeight="1">
      <c r="A18" s="735" t="s">
        <v>69</v>
      </c>
      <c r="B18" s="735"/>
      <c r="C18" s="735"/>
      <c r="D18" s="735"/>
      <c r="E18" s="735"/>
      <c r="F18" s="735"/>
      <c r="G18" s="735"/>
      <c r="H18" s="735"/>
      <c r="I18" s="735"/>
    </row>
    <row r="19" spans="1:9" ht="31.5" customHeight="1">
      <c r="A19" s="737"/>
      <c r="B19" s="737"/>
      <c r="C19" s="737"/>
      <c r="D19" s="737"/>
      <c r="E19" s="737"/>
      <c r="F19" s="737"/>
      <c r="G19" s="737"/>
      <c r="H19" s="737"/>
      <c r="I19" s="737"/>
    </row>
    <row r="20" spans="1:9" ht="22.5" customHeight="1">
      <c r="A20" s="736"/>
      <c r="B20" s="736"/>
      <c r="C20" s="736"/>
      <c r="D20" s="736"/>
      <c r="E20" s="736"/>
      <c r="F20" s="736"/>
      <c r="G20" s="736"/>
      <c r="H20" s="736"/>
      <c r="I20" s="736"/>
    </row>
    <row r="21" spans="1:9" s="450" customFormat="1" ht="24" customHeight="1">
      <c r="A21" s="735" t="s">
        <v>244</v>
      </c>
      <c r="B21" s="735"/>
      <c r="C21" s="735"/>
      <c r="D21" s="735"/>
      <c r="E21" s="735"/>
      <c r="F21" s="735"/>
      <c r="G21" s="735"/>
      <c r="H21" s="735"/>
      <c r="I21" s="735"/>
    </row>
    <row r="22" spans="1:9" ht="24" customHeight="1"/>
    <row r="23" spans="1:9" ht="24" customHeight="1"/>
    <row r="24" spans="1:9" ht="24" customHeight="1"/>
    <row r="25" spans="1:9" ht="24" customHeight="1"/>
    <row r="26" spans="1:9" ht="24" customHeight="1"/>
    <row r="27" spans="1:9" ht="24" customHeight="1"/>
    <row r="28" spans="1:9" ht="24" customHeight="1"/>
    <row r="29" spans="1:9" ht="24" customHeight="1"/>
    <row r="30" spans="1:9" ht="24" customHeight="1"/>
    <row r="31" spans="1:9" ht="24" customHeight="1">
      <c r="B31" s="448"/>
      <c r="C31" s="448"/>
      <c r="D31" s="448"/>
    </row>
    <row r="32" spans="1:9" ht="24" customHeight="1"/>
    <row r="33" spans="3:7" ht="24" customHeight="1">
      <c r="E33" s="3"/>
    </row>
    <row r="34" spans="3:7" ht="24" customHeight="1"/>
    <row r="35" spans="3:7" s="450" customFormat="1" ht="18" thickBot="1">
      <c r="C35" s="451" t="s">
        <v>65</v>
      </c>
      <c r="D35" s="451"/>
      <c r="E35" s="452"/>
      <c r="F35" s="451"/>
      <c r="G35" s="451"/>
    </row>
    <row r="72" spans="5:5">
      <c r="E72" s="4"/>
    </row>
  </sheetData>
  <mergeCells count="8">
    <mergeCell ref="G2:I2"/>
    <mergeCell ref="G3:I3"/>
    <mergeCell ref="A14:I14"/>
    <mergeCell ref="A21:I21"/>
    <mergeCell ref="A16:I16"/>
    <mergeCell ref="A20:I20"/>
    <mergeCell ref="A18:I18"/>
    <mergeCell ref="A19:I1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6"/>
  <sheetViews>
    <sheetView zoomScale="85" zoomScaleNormal="85" zoomScaleSheetLayoutView="80" workbookViewId="0">
      <pane xSplit="3" ySplit="4" topLeftCell="D5" activePane="bottomRight" state="frozen"/>
      <selection pane="topRight" activeCell="D1" sqref="D1"/>
      <selection pane="bottomLeft" activeCell="A5" sqref="A5"/>
      <selection pane="bottomRight" sqref="A1:X1"/>
    </sheetView>
  </sheetViews>
  <sheetFormatPr defaultRowHeight="30" customHeight="1"/>
  <cols>
    <col min="1" max="1" width="3.125" style="195" customWidth="1"/>
    <col min="2" max="2" width="21.5" style="195" customWidth="1"/>
    <col min="3" max="3" width="8.375" style="195" customWidth="1"/>
    <col min="4" max="23" width="8.125" style="193" customWidth="1"/>
    <col min="24" max="24" width="10.625" style="193" customWidth="1"/>
    <col min="25" max="25" width="10" style="193" bestFit="1" customWidth="1"/>
    <col min="26" max="256" width="9" style="193"/>
    <col min="257" max="257" width="3.125" style="193" customWidth="1"/>
    <col min="258" max="258" width="21.5" style="193" customWidth="1"/>
    <col min="259" max="259" width="8.375" style="193" customWidth="1"/>
    <col min="260" max="279" width="8.125" style="193" customWidth="1"/>
    <col min="280" max="280" width="10.625" style="193" customWidth="1"/>
    <col min="281" max="281" width="10" style="193" bestFit="1" customWidth="1"/>
    <col min="282" max="512" width="9" style="193"/>
    <col min="513" max="513" width="3.125" style="193" customWidth="1"/>
    <col min="514" max="514" width="21.5" style="193" customWidth="1"/>
    <col min="515" max="515" width="8.375" style="193" customWidth="1"/>
    <col min="516" max="535" width="8.125" style="193" customWidth="1"/>
    <col min="536" max="536" width="10.625" style="193" customWidth="1"/>
    <col min="537" max="537" width="10" style="193" bestFit="1" customWidth="1"/>
    <col min="538" max="768" width="9" style="193"/>
    <col min="769" max="769" width="3.125" style="193" customWidth="1"/>
    <col min="770" max="770" width="21.5" style="193" customWidth="1"/>
    <col min="771" max="771" width="8.375" style="193" customWidth="1"/>
    <col min="772" max="791" width="8.125" style="193" customWidth="1"/>
    <col min="792" max="792" width="10.625" style="193" customWidth="1"/>
    <col min="793" max="793" width="10" style="193" bestFit="1" customWidth="1"/>
    <col min="794" max="1024" width="9" style="193"/>
    <col min="1025" max="1025" width="3.125" style="193" customWidth="1"/>
    <col min="1026" max="1026" width="21.5" style="193" customWidth="1"/>
    <col min="1027" max="1027" width="8.375" style="193" customWidth="1"/>
    <col min="1028" max="1047" width="8.125" style="193" customWidth="1"/>
    <col min="1048" max="1048" width="10.625" style="193" customWidth="1"/>
    <col min="1049" max="1049" width="10" style="193" bestFit="1" customWidth="1"/>
    <col min="1050" max="1280" width="9" style="193"/>
    <col min="1281" max="1281" width="3.125" style="193" customWidth="1"/>
    <col min="1282" max="1282" width="21.5" style="193" customWidth="1"/>
    <col min="1283" max="1283" width="8.375" style="193" customWidth="1"/>
    <col min="1284" max="1303" width="8.125" style="193" customWidth="1"/>
    <col min="1304" max="1304" width="10.625" style="193" customWidth="1"/>
    <col min="1305" max="1305" width="10" style="193" bestFit="1" customWidth="1"/>
    <col min="1306" max="1536" width="9" style="193"/>
    <col min="1537" max="1537" width="3.125" style="193" customWidth="1"/>
    <col min="1538" max="1538" width="21.5" style="193" customWidth="1"/>
    <col min="1539" max="1539" width="8.375" style="193" customWidth="1"/>
    <col min="1540" max="1559" width="8.125" style="193" customWidth="1"/>
    <col min="1560" max="1560" width="10.625" style="193" customWidth="1"/>
    <col min="1561" max="1561" width="10" style="193" bestFit="1" customWidth="1"/>
    <col min="1562" max="1792" width="9" style="193"/>
    <col min="1793" max="1793" width="3.125" style="193" customWidth="1"/>
    <col min="1794" max="1794" width="21.5" style="193" customWidth="1"/>
    <col min="1795" max="1795" width="8.375" style="193" customWidth="1"/>
    <col min="1796" max="1815" width="8.125" style="193" customWidth="1"/>
    <col min="1816" max="1816" width="10.625" style="193" customWidth="1"/>
    <col min="1817" max="1817" width="10" style="193" bestFit="1" customWidth="1"/>
    <col min="1818" max="2048" width="9" style="193"/>
    <col min="2049" max="2049" width="3.125" style="193" customWidth="1"/>
    <col min="2050" max="2050" width="21.5" style="193" customWidth="1"/>
    <col min="2051" max="2051" width="8.375" style="193" customWidth="1"/>
    <col min="2052" max="2071" width="8.125" style="193" customWidth="1"/>
    <col min="2072" max="2072" width="10.625" style="193" customWidth="1"/>
    <col min="2073" max="2073" width="10" style="193" bestFit="1" customWidth="1"/>
    <col min="2074" max="2304" width="9" style="193"/>
    <col min="2305" max="2305" width="3.125" style="193" customWidth="1"/>
    <col min="2306" max="2306" width="21.5" style="193" customWidth="1"/>
    <col min="2307" max="2307" width="8.375" style="193" customWidth="1"/>
    <col min="2308" max="2327" width="8.125" style="193" customWidth="1"/>
    <col min="2328" max="2328" width="10.625" style="193" customWidth="1"/>
    <col min="2329" max="2329" width="10" style="193" bestFit="1" customWidth="1"/>
    <col min="2330" max="2560" width="9" style="193"/>
    <col min="2561" max="2561" width="3.125" style="193" customWidth="1"/>
    <col min="2562" max="2562" width="21.5" style="193" customWidth="1"/>
    <col min="2563" max="2563" width="8.375" style="193" customWidth="1"/>
    <col min="2564" max="2583" width="8.125" style="193" customWidth="1"/>
    <col min="2584" max="2584" width="10.625" style="193" customWidth="1"/>
    <col min="2585" max="2585" width="10" style="193" bestFit="1" customWidth="1"/>
    <col min="2586" max="2816" width="9" style="193"/>
    <col min="2817" max="2817" width="3.125" style="193" customWidth="1"/>
    <col min="2818" max="2818" width="21.5" style="193" customWidth="1"/>
    <col min="2819" max="2819" width="8.375" style="193" customWidth="1"/>
    <col min="2820" max="2839" width="8.125" style="193" customWidth="1"/>
    <col min="2840" max="2840" width="10.625" style="193" customWidth="1"/>
    <col min="2841" max="2841" width="10" style="193" bestFit="1" customWidth="1"/>
    <col min="2842" max="3072" width="9" style="193"/>
    <col min="3073" max="3073" width="3.125" style="193" customWidth="1"/>
    <col min="3074" max="3074" width="21.5" style="193" customWidth="1"/>
    <col min="3075" max="3075" width="8.375" style="193" customWidth="1"/>
    <col min="3076" max="3095" width="8.125" style="193" customWidth="1"/>
    <col min="3096" max="3096" width="10.625" style="193" customWidth="1"/>
    <col min="3097" max="3097" width="10" style="193" bestFit="1" customWidth="1"/>
    <col min="3098" max="3328" width="9" style="193"/>
    <col min="3329" max="3329" width="3.125" style="193" customWidth="1"/>
    <col min="3330" max="3330" width="21.5" style="193" customWidth="1"/>
    <col min="3331" max="3331" width="8.375" style="193" customWidth="1"/>
    <col min="3332" max="3351" width="8.125" style="193" customWidth="1"/>
    <col min="3352" max="3352" width="10.625" style="193" customWidth="1"/>
    <col min="3353" max="3353" width="10" style="193" bestFit="1" customWidth="1"/>
    <col min="3354" max="3584" width="9" style="193"/>
    <col min="3585" max="3585" width="3.125" style="193" customWidth="1"/>
    <col min="3586" max="3586" width="21.5" style="193" customWidth="1"/>
    <col min="3587" max="3587" width="8.375" style="193" customWidth="1"/>
    <col min="3588" max="3607" width="8.125" style="193" customWidth="1"/>
    <col min="3608" max="3608" width="10.625" style="193" customWidth="1"/>
    <col min="3609" max="3609" width="10" style="193" bestFit="1" customWidth="1"/>
    <col min="3610" max="3840" width="9" style="193"/>
    <col min="3841" max="3841" width="3.125" style="193" customWidth="1"/>
    <col min="3842" max="3842" width="21.5" style="193" customWidth="1"/>
    <col min="3843" max="3843" width="8.375" style="193" customWidth="1"/>
    <col min="3844" max="3863" width="8.125" style="193" customWidth="1"/>
    <col min="3864" max="3864" width="10.625" style="193" customWidth="1"/>
    <col min="3865" max="3865" width="10" style="193" bestFit="1" customWidth="1"/>
    <col min="3866" max="4096" width="9" style="193"/>
    <col min="4097" max="4097" width="3.125" style="193" customWidth="1"/>
    <col min="4098" max="4098" width="21.5" style="193" customWidth="1"/>
    <col min="4099" max="4099" width="8.375" style="193" customWidth="1"/>
    <col min="4100" max="4119" width="8.125" style="193" customWidth="1"/>
    <col min="4120" max="4120" width="10.625" style="193" customWidth="1"/>
    <col min="4121" max="4121" width="10" style="193" bestFit="1" customWidth="1"/>
    <col min="4122" max="4352" width="9" style="193"/>
    <col min="4353" max="4353" width="3.125" style="193" customWidth="1"/>
    <col min="4354" max="4354" width="21.5" style="193" customWidth="1"/>
    <col min="4355" max="4355" width="8.375" style="193" customWidth="1"/>
    <col min="4356" max="4375" width="8.125" style="193" customWidth="1"/>
    <col min="4376" max="4376" width="10.625" style="193" customWidth="1"/>
    <col min="4377" max="4377" width="10" style="193" bestFit="1" customWidth="1"/>
    <col min="4378" max="4608" width="9" style="193"/>
    <col min="4609" max="4609" width="3.125" style="193" customWidth="1"/>
    <col min="4610" max="4610" width="21.5" style="193" customWidth="1"/>
    <col min="4611" max="4611" width="8.375" style="193" customWidth="1"/>
    <col min="4612" max="4631" width="8.125" style="193" customWidth="1"/>
    <col min="4632" max="4632" width="10.625" style="193" customWidth="1"/>
    <col min="4633" max="4633" width="10" style="193" bestFit="1" customWidth="1"/>
    <col min="4634" max="4864" width="9" style="193"/>
    <col min="4865" max="4865" width="3.125" style="193" customWidth="1"/>
    <col min="4866" max="4866" width="21.5" style="193" customWidth="1"/>
    <col min="4867" max="4867" width="8.375" style="193" customWidth="1"/>
    <col min="4868" max="4887" width="8.125" style="193" customWidth="1"/>
    <col min="4888" max="4888" width="10.625" style="193" customWidth="1"/>
    <col min="4889" max="4889" width="10" style="193" bestFit="1" customWidth="1"/>
    <col min="4890" max="5120" width="9" style="193"/>
    <col min="5121" max="5121" width="3.125" style="193" customWidth="1"/>
    <col min="5122" max="5122" width="21.5" style="193" customWidth="1"/>
    <col min="5123" max="5123" width="8.375" style="193" customWidth="1"/>
    <col min="5124" max="5143" width="8.125" style="193" customWidth="1"/>
    <col min="5144" max="5144" width="10.625" style="193" customWidth="1"/>
    <col min="5145" max="5145" width="10" style="193" bestFit="1" customWidth="1"/>
    <col min="5146" max="5376" width="9" style="193"/>
    <col min="5377" max="5377" width="3.125" style="193" customWidth="1"/>
    <col min="5378" max="5378" width="21.5" style="193" customWidth="1"/>
    <col min="5379" max="5379" width="8.375" style="193" customWidth="1"/>
    <col min="5380" max="5399" width="8.125" style="193" customWidth="1"/>
    <col min="5400" max="5400" width="10.625" style="193" customWidth="1"/>
    <col min="5401" max="5401" width="10" style="193" bestFit="1" customWidth="1"/>
    <col min="5402" max="5632" width="9" style="193"/>
    <col min="5633" max="5633" width="3.125" style="193" customWidth="1"/>
    <col min="5634" max="5634" width="21.5" style="193" customWidth="1"/>
    <col min="5635" max="5635" width="8.375" style="193" customWidth="1"/>
    <col min="5636" max="5655" width="8.125" style="193" customWidth="1"/>
    <col min="5656" max="5656" width="10.625" style="193" customWidth="1"/>
    <col min="5657" max="5657" width="10" style="193" bestFit="1" customWidth="1"/>
    <col min="5658" max="5888" width="9" style="193"/>
    <col min="5889" max="5889" width="3.125" style="193" customWidth="1"/>
    <col min="5890" max="5890" width="21.5" style="193" customWidth="1"/>
    <col min="5891" max="5891" width="8.375" style="193" customWidth="1"/>
    <col min="5892" max="5911" width="8.125" style="193" customWidth="1"/>
    <col min="5912" max="5912" width="10.625" style="193" customWidth="1"/>
    <col min="5913" max="5913" width="10" style="193" bestFit="1" customWidth="1"/>
    <col min="5914" max="6144" width="9" style="193"/>
    <col min="6145" max="6145" width="3.125" style="193" customWidth="1"/>
    <col min="6146" max="6146" width="21.5" style="193" customWidth="1"/>
    <col min="6147" max="6147" width="8.375" style="193" customWidth="1"/>
    <col min="6148" max="6167" width="8.125" style="193" customWidth="1"/>
    <col min="6168" max="6168" width="10.625" style="193" customWidth="1"/>
    <col min="6169" max="6169" width="10" style="193" bestFit="1" customWidth="1"/>
    <col min="6170" max="6400" width="9" style="193"/>
    <col min="6401" max="6401" width="3.125" style="193" customWidth="1"/>
    <col min="6402" max="6402" width="21.5" style="193" customWidth="1"/>
    <col min="6403" max="6403" width="8.375" style="193" customWidth="1"/>
    <col min="6404" max="6423" width="8.125" style="193" customWidth="1"/>
    <col min="6424" max="6424" width="10.625" style="193" customWidth="1"/>
    <col min="6425" max="6425" width="10" style="193" bestFit="1" customWidth="1"/>
    <col min="6426" max="6656" width="9" style="193"/>
    <col min="6657" max="6657" width="3.125" style="193" customWidth="1"/>
    <col min="6658" max="6658" width="21.5" style="193" customWidth="1"/>
    <col min="6659" max="6659" width="8.375" style="193" customWidth="1"/>
    <col min="6660" max="6679" width="8.125" style="193" customWidth="1"/>
    <col min="6680" max="6680" width="10.625" style="193" customWidth="1"/>
    <col min="6681" max="6681" width="10" style="193" bestFit="1" customWidth="1"/>
    <col min="6682" max="6912" width="9" style="193"/>
    <col min="6913" max="6913" width="3.125" style="193" customWidth="1"/>
    <col min="6914" max="6914" width="21.5" style="193" customWidth="1"/>
    <col min="6915" max="6915" width="8.375" style="193" customWidth="1"/>
    <col min="6916" max="6935" width="8.125" style="193" customWidth="1"/>
    <col min="6936" max="6936" width="10.625" style="193" customWidth="1"/>
    <col min="6937" max="6937" width="10" style="193" bestFit="1" customWidth="1"/>
    <col min="6938" max="7168" width="9" style="193"/>
    <col min="7169" max="7169" width="3.125" style="193" customWidth="1"/>
    <col min="7170" max="7170" width="21.5" style="193" customWidth="1"/>
    <col min="7171" max="7171" width="8.375" style="193" customWidth="1"/>
    <col min="7172" max="7191" width="8.125" style="193" customWidth="1"/>
    <col min="7192" max="7192" width="10.625" style="193" customWidth="1"/>
    <col min="7193" max="7193" width="10" style="193" bestFit="1" customWidth="1"/>
    <col min="7194" max="7424" width="9" style="193"/>
    <col min="7425" max="7425" width="3.125" style="193" customWidth="1"/>
    <col min="7426" max="7426" width="21.5" style="193" customWidth="1"/>
    <col min="7427" max="7427" width="8.375" style="193" customWidth="1"/>
    <col min="7428" max="7447" width="8.125" style="193" customWidth="1"/>
    <col min="7448" max="7448" width="10.625" style="193" customWidth="1"/>
    <col min="7449" max="7449" width="10" style="193" bestFit="1" customWidth="1"/>
    <col min="7450" max="7680" width="9" style="193"/>
    <col min="7681" max="7681" width="3.125" style="193" customWidth="1"/>
    <col min="7682" max="7682" width="21.5" style="193" customWidth="1"/>
    <col min="7683" max="7683" width="8.375" style="193" customWidth="1"/>
    <col min="7684" max="7703" width="8.125" style="193" customWidth="1"/>
    <col min="7704" max="7704" width="10.625" style="193" customWidth="1"/>
    <col min="7705" max="7705" width="10" style="193" bestFit="1" customWidth="1"/>
    <col min="7706" max="7936" width="9" style="193"/>
    <col min="7937" max="7937" width="3.125" style="193" customWidth="1"/>
    <col min="7938" max="7938" width="21.5" style="193" customWidth="1"/>
    <col min="7939" max="7939" width="8.375" style="193" customWidth="1"/>
    <col min="7940" max="7959" width="8.125" style="193" customWidth="1"/>
    <col min="7960" max="7960" width="10.625" style="193" customWidth="1"/>
    <col min="7961" max="7961" width="10" style="193" bestFit="1" customWidth="1"/>
    <col min="7962" max="8192" width="9" style="193"/>
    <col min="8193" max="8193" width="3.125" style="193" customWidth="1"/>
    <col min="8194" max="8194" width="21.5" style="193" customWidth="1"/>
    <col min="8195" max="8195" width="8.375" style="193" customWidth="1"/>
    <col min="8196" max="8215" width="8.125" style="193" customWidth="1"/>
    <col min="8216" max="8216" width="10.625" style="193" customWidth="1"/>
    <col min="8217" max="8217" width="10" style="193" bestFit="1" customWidth="1"/>
    <col min="8218" max="8448" width="9" style="193"/>
    <col min="8449" max="8449" width="3.125" style="193" customWidth="1"/>
    <col min="8450" max="8450" width="21.5" style="193" customWidth="1"/>
    <col min="8451" max="8451" width="8.375" style="193" customWidth="1"/>
    <col min="8452" max="8471" width="8.125" style="193" customWidth="1"/>
    <col min="8472" max="8472" width="10.625" style="193" customWidth="1"/>
    <col min="8473" max="8473" width="10" style="193" bestFit="1" customWidth="1"/>
    <col min="8474" max="8704" width="9" style="193"/>
    <col min="8705" max="8705" width="3.125" style="193" customWidth="1"/>
    <col min="8706" max="8706" width="21.5" style="193" customWidth="1"/>
    <col min="8707" max="8707" width="8.375" style="193" customWidth="1"/>
    <col min="8708" max="8727" width="8.125" style="193" customWidth="1"/>
    <col min="8728" max="8728" width="10.625" style="193" customWidth="1"/>
    <col min="8729" max="8729" width="10" style="193" bestFit="1" customWidth="1"/>
    <col min="8730" max="8960" width="9" style="193"/>
    <col min="8961" max="8961" width="3.125" style="193" customWidth="1"/>
    <col min="8962" max="8962" width="21.5" style="193" customWidth="1"/>
    <col min="8963" max="8963" width="8.375" style="193" customWidth="1"/>
    <col min="8964" max="8983" width="8.125" style="193" customWidth="1"/>
    <col min="8984" max="8984" width="10.625" style="193" customWidth="1"/>
    <col min="8985" max="8985" width="10" style="193" bestFit="1" customWidth="1"/>
    <col min="8986" max="9216" width="9" style="193"/>
    <col min="9217" max="9217" width="3.125" style="193" customWidth="1"/>
    <col min="9218" max="9218" width="21.5" style="193" customWidth="1"/>
    <col min="9219" max="9219" width="8.375" style="193" customWidth="1"/>
    <col min="9220" max="9239" width="8.125" style="193" customWidth="1"/>
    <col min="9240" max="9240" width="10.625" style="193" customWidth="1"/>
    <col min="9241" max="9241" width="10" style="193" bestFit="1" customWidth="1"/>
    <col min="9242" max="9472" width="9" style="193"/>
    <col min="9473" max="9473" width="3.125" style="193" customWidth="1"/>
    <col min="9474" max="9474" width="21.5" style="193" customWidth="1"/>
    <col min="9475" max="9475" width="8.375" style="193" customWidth="1"/>
    <col min="9476" max="9495" width="8.125" style="193" customWidth="1"/>
    <col min="9496" max="9496" width="10.625" style="193" customWidth="1"/>
    <col min="9497" max="9497" width="10" style="193" bestFit="1" customWidth="1"/>
    <col min="9498" max="9728" width="9" style="193"/>
    <col min="9729" max="9729" width="3.125" style="193" customWidth="1"/>
    <col min="9730" max="9730" width="21.5" style="193" customWidth="1"/>
    <col min="9731" max="9731" width="8.375" style="193" customWidth="1"/>
    <col min="9732" max="9751" width="8.125" style="193" customWidth="1"/>
    <col min="9752" max="9752" width="10.625" style="193" customWidth="1"/>
    <col min="9753" max="9753" width="10" style="193" bestFit="1" customWidth="1"/>
    <col min="9754" max="9984" width="9" style="193"/>
    <col min="9985" max="9985" width="3.125" style="193" customWidth="1"/>
    <col min="9986" max="9986" width="21.5" style="193" customWidth="1"/>
    <col min="9987" max="9987" width="8.375" style="193" customWidth="1"/>
    <col min="9988" max="10007" width="8.125" style="193" customWidth="1"/>
    <col min="10008" max="10008" width="10.625" style="193" customWidth="1"/>
    <col min="10009" max="10009" width="10" style="193" bestFit="1" customWidth="1"/>
    <col min="10010" max="10240" width="9" style="193"/>
    <col min="10241" max="10241" width="3.125" style="193" customWidth="1"/>
    <col min="10242" max="10242" width="21.5" style="193" customWidth="1"/>
    <col min="10243" max="10243" width="8.375" style="193" customWidth="1"/>
    <col min="10244" max="10263" width="8.125" style="193" customWidth="1"/>
    <col min="10264" max="10264" width="10.625" style="193" customWidth="1"/>
    <col min="10265" max="10265" width="10" style="193" bestFit="1" customWidth="1"/>
    <col min="10266" max="10496" width="9" style="193"/>
    <col min="10497" max="10497" width="3.125" style="193" customWidth="1"/>
    <col min="10498" max="10498" width="21.5" style="193" customWidth="1"/>
    <col min="10499" max="10499" width="8.375" style="193" customWidth="1"/>
    <col min="10500" max="10519" width="8.125" style="193" customWidth="1"/>
    <col min="10520" max="10520" width="10.625" style="193" customWidth="1"/>
    <col min="10521" max="10521" width="10" style="193" bestFit="1" customWidth="1"/>
    <col min="10522" max="10752" width="9" style="193"/>
    <col min="10753" max="10753" width="3.125" style="193" customWidth="1"/>
    <col min="10754" max="10754" width="21.5" style="193" customWidth="1"/>
    <col min="10755" max="10755" width="8.375" style="193" customWidth="1"/>
    <col min="10756" max="10775" width="8.125" style="193" customWidth="1"/>
    <col min="10776" max="10776" width="10.625" style="193" customWidth="1"/>
    <col min="10777" max="10777" width="10" style="193" bestFit="1" customWidth="1"/>
    <col min="10778" max="11008" width="9" style="193"/>
    <col min="11009" max="11009" width="3.125" style="193" customWidth="1"/>
    <col min="11010" max="11010" width="21.5" style="193" customWidth="1"/>
    <col min="11011" max="11011" width="8.375" style="193" customWidth="1"/>
    <col min="11012" max="11031" width="8.125" style="193" customWidth="1"/>
    <col min="11032" max="11032" width="10.625" style="193" customWidth="1"/>
    <col min="11033" max="11033" width="10" style="193" bestFit="1" customWidth="1"/>
    <col min="11034" max="11264" width="9" style="193"/>
    <col min="11265" max="11265" width="3.125" style="193" customWidth="1"/>
    <col min="11266" max="11266" width="21.5" style="193" customWidth="1"/>
    <col min="11267" max="11267" width="8.375" style="193" customWidth="1"/>
    <col min="11268" max="11287" width="8.125" style="193" customWidth="1"/>
    <col min="11288" max="11288" width="10.625" style="193" customWidth="1"/>
    <col min="11289" max="11289" width="10" style="193" bestFit="1" customWidth="1"/>
    <col min="11290" max="11520" width="9" style="193"/>
    <col min="11521" max="11521" width="3.125" style="193" customWidth="1"/>
    <col min="11522" max="11522" width="21.5" style="193" customWidth="1"/>
    <col min="11523" max="11523" width="8.375" style="193" customWidth="1"/>
    <col min="11524" max="11543" width="8.125" style="193" customWidth="1"/>
    <col min="11544" max="11544" width="10.625" style="193" customWidth="1"/>
    <col min="11545" max="11545" width="10" style="193" bestFit="1" customWidth="1"/>
    <col min="11546" max="11776" width="9" style="193"/>
    <col min="11777" max="11777" width="3.125" style="193" customWidth="1"/>
    <col min="11778" max="11778" width="21.5" style="193" customWidth="1"/>
    <col min="11779" max="11779" width="8.375" style="193" customWidth="1"/>
    <col min="11780" max="11799" width="8.125" style="193" customWidth="1"/>
    <col min="11800" max="11800" width="10.625" style="193" customWidth="1"/>
    <col min="11801" max="11801" width="10" style="193" bestFit="1" customWidth="1"/>
    <col min="11802" max="12032" width="9" style="193"/>
    <col min="12033" max="12033" width="3.125" style="193" customWidth="1"/>
    <col min="12034" max="12034" width="21.5" style="193" customWidth="1"/>
    <col min="12035" max="12035" width="8.375" style="193" customWidth="1"/>
    <col min="12036" max="12055" width="8.125" style="193" customWidth="1"/>
    <col min="12056" max="12056" width="10.625" style="193" customWidth="1"/>
    <col min="12057" max="12057" width="10" style="193" bestFit="1" customWidth="1"/>
    <col min="12058" max="12288" width="9" style="193"/>
    <col min="12289" max="12289" width="3.125" style="193" customWidth="1"/>
    <col min="12290" max="12290" width="21.5" style="193" customWidth="1"/>
    <col min="12291" max="12291" width="8.375" style="193" customWidth="1"/>
    <col min="12292" max="12311" width="8.125" style="193" customWidth="1"/>
    <col min="12312" max="12312" width="10.625" style="193" customWidth="1"/>
    <col min="12313" max="12313" width="10" style="193" bestFit="1" customWidth="1"/>
    <col min="12314" max="12544" width="9" style="193"/>
    <col min="12545" max="12545" width="3.125" style="193" customWidth="1"/>
    <col min="12546" max="12546" width="21.5" style="193" customWidth="1"/>
    <col min="12547" max="12547" width="8.375" style="193" customWidth="1"/>
    <col min="12548" max="12567" width="8.125" style="193" customWidth="1"/>
    <col min="12568" max="12568" width="10.625" style="193" customWidth="1"/>
    <col min="12569" max="12569" width="10" style="193" bestFit="1" customWidth="1"/>
    <col min="12570" max="12800" width="9" style="193"/>
    <col min="12801" max="12801" width="3.125" style="193" customWidth="1"/>
    <col min="12802" max="12802" width="21.5" style="193" customWidth="1"/>
    <col min="12803" max="12803" width="8.375" style="193" customWidth="1"/>
    <col min="12804" max="12823" width="8.125" style="193" customWidth="1"/>
    <col min="12824" max="12824" width="10.625" style="193" customWidth="1"/>
    <col min="12825" max="12825" width="10" style="193" bestFit="1" customWidth="1"/>
    <col min="12826" max="13056" width="9" style="193"/>
    <col min="13057" max="13057" width="3.125" style="193" customWidth="1"/>
    <col min="13058" max="13058" width="21.5" style="193" customWidth="1"/>
    <col min="13059" max="13059" width="8.375" style="193" customWidth="1"/>
    <col min="13060" max="13079" width="8.125" style="193" customWidth="1"/>
    <col min="13080" max="13080" width="10.625" style="193" customWidth="1"/>
    <col min="13081" max="13081" width="10" style="193" bestFit="1" customWidth="1"/>
    <col min="13082" max="13312" width="9" style="193"/>
    <col min="13313" max="13313" width="3.125" style="193" customWidth="1"/>
    <col min="13314" max="13314" width="21.5" style="193" customWidth="1"/>
    <col min="13315" max="13315" width="8.375" style="193" customWidth="1"/>
    <col min="13316" max="13335" width="8.125" style="193" customWidth="1"/>
    <col min="13336" max="13336" width="10.625" style="193" customWidth="1"/>
    <col min="13337" max="13337" width="10" style="193" bestFit="1" customWidth="1"/>
    <col min="13338" max="13568" width="9" style="193"/>
    <col min="13569" max="13569" width="3.125" style="193" customWidth="1"/>
    <col min="13570" max="13570" width="21.5" style="193" customWidth="1"/>
    <col min="13571" max="13571" width="8.375" style="193" customWidth="1"/>
    <col min="13572" max="13591" width="8.125" style="193" customWidth="1"/>
    <col min="13592" max="13592" width="10.625" style="193" customWidth="1"/>
    <col min="13593" max="13593" width="10" style="193" bestFit="1" customWidth="1"/>
    <col min="13594" max="13824" width="9" style="193"/>
    <col min="13825" max="13825" width="3.125" style="193" customWidth="1"/>
    <col min="13826" max="13826" width="21.5" style="193" customWidth="1"/>
    <col min="13827" max="13827" width="8.375" style="193" customWidth="1"/>
    <col min="13828" max="13847" width="8.125" style="193" customWidth="1"/>
    <col min="13848" max="13848" width="10.625" style="193" customWidth="1"/>
    <col min="13849" max="13849" width="10" style="193" bestFit="1" customWidth="1"/>
    <col min="13850" max="14080" width="9" style="193"/>
    <col min="14081" max="14081" width="3.125" style="193" customWidth="1"/>
    <col min="14082" max="14082" width="21.5" style="193" customWidth="1"/>
    <col min="14083" max="14083" width="8.375" style="193" customWidth="1"/>
    <col min="14084" max="14103" width="8.125" style="193" customWidth="1"/>
    <col min="14104" max="14104" width="10.625" style="193" customWidth="1"/>
    <col min="14105" max="14105" width="10" style="193" bestFit="1" customWidth="1"/>
    <col min="14106" max="14336" width="9" style="193"/>
    <col min="14337" max="14337" width="3.125" style="193" customWidth="1"/>
    <col min="14338" max="14338" width="21.5" style="193" customWidth="1"/>
    <col min="14339" max="14339" width="8.375" style="193" customWidth="1"/>
    <col min="14340" max="14359" width="8.125" style="193" customWidth="1"/>
    <col min="14360" max="14360" width="10.625" style="193" customWidth="1"/>
    <col min="14361" max="14361" width="10" style="193" bestFit="1" customWidth="1"/>
    <col min="14362" max="14592" width="9" style="193"/>
    <col min="14593" max="14593" width="3.125" style="193" customWidth="1"/>
    <col min="14594" max="14594" width="21.5" style="193" customWidth="1"/>
    <col min="14595" max="14595" width="8.375" style="193" customWidth="1"/>
    <col min="14596" max="14615" width="8.125" style="193" customWidth="1"/>
    <col min="14616" max="14616" width="10.625" style="193" customWidth="1"/>
    <col min="14617" max="14617" width="10" style="193" bestFit="1" customWidth="1"/>
    <col min="14618" max="14848" width="9" style="193"/>
    <col min="14849" max="14849" width="3.125" style="193" customWidth="1"/>
    <col min="14850" max="14850" width="21.5" style="193" customWidth="1"/>
    <col min="14851" max="14851" width="8.375" style="193" customWidth="1"/>
    <col min="14852" max="14871" width="8.125" style="193" customWidth="1"/>
    <col min="14872" max="14872" width="10.625" style="193" customWidth="1"/>
    <col min="14873" max="14873" width="10" style="193" bestFit="1" customWidth="1"/>
    <col min="14874" max="15104" width="9" style="193"/>
    <col min="15105" max="15105" width="3.125" style="193" customWidth="1"/>
    <col min="15106" max="15106" width="21.5" style="193" customWidth="1"/>
    <col min="15107" max="15107" width="8.375" style="193" customWidth="1"/>
    <col min="15108" max="15127" width="8.125" style="193" customWidth="1"/>
    <col min="15128" max="15128" width="10.625" style="193" customWidth="1"/>
    <col min="15129" max="15129" width="10" style="193" bestFit="1" customWidth="1"/>
    <col min="15130" max="15360" width="9" style="193"/>
    <col min="15361" max="15361" width="3.125" style="193" customWidth="1"/>
    <col min="15362" max="15362" width="21.5" style="193" customWidth="1"/>
    <col min="15363" max="15363" width="8.375" style="193" customWidth="1"/>
    <col min="15364" max="15383" width="8.125" style="193" customWidth="1"/>
    <col min="15384" max="15384" width="10.625" style="193" customWidth="1"/>
    <col min="15385" max="15385" width="10" style="193" bestFit="1" customWidth="1"/>
    <col min="15386" max="15616" width="9" style="193"/>
    <col min="15617" max="15617" width="3.125" style="193" customWidth="1"/>
    <col min="15618" max="15618" width="21.5" style="193" customWidth="1"/>
    <col min="15619" max="15619" width="8.375" style="193" customWidth="1"/>
    <col min="15620" max="15639" width="8.125" style="193" customWidth="1"/>
    <col min="15640" max="15640" width="10.625" style="193" customWidth="1"/>
    <col min="15641" max="15641" width="10" style="193" bestFit="1" customWidth="1"/>
    <col min="15642" max="15872" width="9" style="193"/>
    <col min="15873" max="15873" width="3.125" style="193" customWidth="1"/>
    <col min="15874" max="15874" width="21.5" style="193" customWidth="1"/>
    <col min="15875" max="15875" width="8.375" style="193" customWidth="1"/>
    <col min="15876" max="15895" width="8.125" style="193" customWidth="1"/>
    <col min="15896" max="15896" width="10.625" style="193" customWidth="1"/>
    <col min="15897" max="15897" width="10" style="193" bestFit="1" customWidth="1"/>
    <col min="15898" max="16128" width="9" style="193"/>
    <col min="16129" max="16129" width="3.125" style="193" customWidth="1"/>
    <col min="16130" max="16130" width="21.5" style="193" customWidth="1"/>
    <col min="16131" max="16131" width="8.375" style="193" customWidth="1"/>
    <col min="16132" max="16151" width="8.125" style="193" customWidth="1"/>
    <col min="16152" max="16152" width="10.625" style="193" customWidth="1"/>
    <col min="16153" max="16153" width="10" style="193" bestFit="1" customWidth="1"/>
    <col min="16154" max="16384" width="9" style="193"/>
  </cols>
  <sheetData>
    <row r="1" spans="1:25" s="205" customFormat="1" ht="21" customHeight="1">
      <c r="A1" s="817" t="s">
        <v>272</v>
      </c>
      <c r="B1" s="817"/>
      <c r="C1" s="817"/>
      <c r="D1" s="817"/>
      <c r="E1" s="817"/>
      <c r="F1" s="817"/>
      <c r="G1" s="817"/>
      <c r="H1" s="817"/>
      <c r="I1" s="817"/>
      <c r="J1" s="817"/>
      <c r="K1" s="817"/>
      <c r="L1" s="817"/>
      <c r="M1" s="817"/>
      <c r="N1" s="817"/>
      <c r="O1" s="817"/>
      <c r="P1" s="817"/>
      <c r="Q1" s="817"/>
      <c r="R1" s="817"/>
      <c r="S1" s="817"/>
      <c r="T1" s="817"/>
      <c r="U1" s="817"/>
      <c r="V1" s="817"/>
      <c r="W1" s="817"/>
      <c r="X1" s="817"/>
    </row>
    <row r="2" spans="1:25" s="205" customFormat="1" ht="17.25" customHeight="1" thickBot="1">
      <c r="A2" s="206"/>
      <c r="B2" s="207"/>
      <c r="C2" s="208"/>
      <c r="V2" s="824" t="s">
        <v>38</v>
      </c>
      <c r="W2" s="824"/>
      <c r="X2" s="824"/>
    </row>
    <row r="3" spans="1:25" ht="15.95" customHeight="1">
      <c r="A3" s="825" t="s">
        <v>131</v>
      </c>
      <c r="B3" s="853"/>
      <c r="C3" s="856" t="s">
        <v>132</v>
      </c>
      <c r="D3" s="858" t="s">
        <v>126</v>
      </c>
      <c r="E3" s="831"/>
      <c r="F3" s="831"/>
      <c r="G3" s="831"/>
      <c r="H3" s="831"/>
      <c r="I3" s="831"/>
      <c r="J3" s="831"/>
      <c r="K3" s="831"/>
      <c r="L3" s="831"/>
      <c r="M3" s="831"/>
      <c r="N3" s="831"/>
      <c r="O3" s="831"/>
      <c r="P3" s="831"/>
      <c r="Q3" s="831"/>
      <c r="R3" s="831"/>
      <c r="S3" s="831"/>
      <c r="T3" s="831"/>
      <c r="U3" s="831"/>
      <c r="V3" s="831"/>
      <c r="W3" s="832"/>
      <c r="X3" s="833" t="s">
        <v>113</v>
      </c>
    </row>
    <row r="4" spans="1:25" s="195" customFormat="1" ht="30" customHeight="1" thickBot="1">
      <c r="A4" s="854"/>
      <c r="B4" s="855"/>
      <c r="C4" s="857"/>
      <c r="D4" s="241" t="s">
        <v>269</v>
      </c>
      <c r="E4" s="242">
        <v>33</v>
      </c>
      <c r="F4" s="242">
        <f>+E4+1</f>
        <v>34</v>
      </c>
      <c r="G4" s="242">
        <f t="shared" ref="G4:W4" si="0">+F4+1</f>
        <v>35</v>
      </c>
      <c r="H4" s="242">
        <f t="shared" si="0"/>
        <v>36</v>
      </c>
      <c r="I4" s="242">
        <f t="shared" si="0"/>
        <v>37</v>
      </c>
      <c r="J4" s="242">
        <f t="shared" si="0"/>
        <v>38</v>
      </c>
      <c r="K4" s="242">
        <f t="shared" si="0"/>
        <v>39</v>
      </c>
      <c r="L4" s="242">
        <f t="shared" si="0"/>
        <v>40</v>
      </c>
      <c r="M4" s="242">
        <f t="shared" si="0"/>
        <v>41</v>
      </c>
      <c r="N4" s="242">
        <f t="shared" si="0"/>
        <v>42</v>
      </c>
      <c r="O4" s="242">
        <f t="shared" si="0"/>
        <v>43</v>
      </c>
      <c r="P4" s="242">
        <f t="shared" si="0"/>
        <v>44</v>
      </c>
      <c r="Q4" s="242">
        <f t="shared" si="0"/>
        <v>45</v>
      </c>
      <c r="R4" s="242">
        <f t="shared" si="0"/>
        <v>46</v>
      </c>
      <c r="S4" s="242">
        <f t="shared" si="0"/>
        <v>47</v>
      </c>
      <c r="T4" s="242">
        <f t="shared" si="0"/>
        <v>48</v>
      </c>
      <c r="U4" s="242">
        <f t="shared" si="0"/>
        <v>49</v>
      </c>
      <c r="V4" s="242">
        <f t="shared" si="0"/>
        <v>50</v>
      </c>
      <c r="W4" s="242">
        <f t="shared" si="0"/>
        <v>51</v>
      </c>
      <c r="X4" s="859"/>
    </row>
    <row r="5" spans="1:25" ht="26.1" customHeight="1">
      <c r="A5" s="867" t="s">
        <v>133</v>
      </c>
      <c r="B5" s="531"/>
      <c r="C5" s="532"/>
      <c r="D5" s="533"/>
      <c r="E5" s="534"/>
      <c r="F5" s="534"/>
      <c r="G5" s="534"/>
      <c r="H5" s="534"/>
      <c r="I5" s="534"/>
      <c r="J5" s="534"/>
      <c r="K5" s="534"/>
      <c r="L5" s="534"/>
      <c r="M5" s="534"/>
      <c r="N5" s="534"/>
      <c r="O5" s="534"/>
      <c r="P5" s="534"/>
      <c r="Q5" s="534"/>
      <c r="R5" s="534"/>
      <c r="S5" s="534"/>
      <c r="T5" s="534"/>
      <c r="U5" s="534"/>
      <c r="V5" s="534"/>
      <c r="W5" s="569"/>
      <c r="X5" s="243">
        <f t="shared" ref="X5:X10" si="1">SUM(D5:W5)</f>
        <v>0</v>
      </c>
    </row>
    <row r="6" spans="1:25" ht="26.1" customHeight="1">
      <c r="A6" s="868"/>
      <c r="B6" s="536"/>
      <c r="C6" s="537"/>
      <c r="D6" s="538"/>
      <c r="E6" s="539"/>
      <c r="F6" s="539"/>
      <c r="G6" s="539"/>
      <c r="H6" s="539"/>
      <c r="I6" s="539"/>
      <c r="J6" s="539"/>
      <c r="K6" s="539"/>
      <c r="L6" s="539"/>
      <c r="M6" s="539"/>
      <c r="N6" s="539"/>
      <c r="O6" s="539"/>
      <c r="P6" s="539"/>
      <c r="Q6" s="539"/>
      <c r="R6" s="539"/>
      <c r="S6" s="539"/>
      <c r="T6" s="539"/>
      <c r="U6" s="539"/>
      <c r="V6" s="539"/>
      <c r="W6" s="570"/>
      <c r="X6" s="244">
        <f t="shared" si="1"/>
        <v>0</v>
      </c>
    </row>
    <row r="7" spans="1:25" ht="26.1" customHeight="1">
      <c r="A7" s="868"/>
      <c r="B7" s="541"/>
      <c r="C7" s="537"/>
      <c r="D7" s="538"/>
      <c r="E7" s="539"/>
      <c r="F7" s="539"/>
      <c r="G7" s="539"/>
      <c r="H7" s="539"/>
      <c r="I7" s="539"/>
      <c r="J7" s="539"/>
      <c r="K7" s="539"/>
      <c r="L7" s="539"/>
      <c r="M7" s="539"/>
      <c r="N7" s="539"/>
      <c r="O7" s="539"/>
      <c r="P7" s="539"/>
      <c r="Q7" s="539"/>
      <c r="R7" s="539"/>
      <c r="S7" s="539"/>
      <c r="T7" s="539"/>
      <c r="U7" s="539"/>
      <c r="V7" s="539"/>
      <c r="W7" s="570"/>
      <c r="X7" s="244">
        <f t="shared" si="1"/>
        <v>0</v>
      </c>
    </row>
    <row r="8" spans="1:25" ht="26.1" customHeight="1">
      <c r="A8" s="868"/>
      <c r="B8" s="542"/>
      <c r="C8" s="537"/>
      <c r="D8" s="538"/>
      <c r="E8" s="539"/>
      <c r="F8" s="539"/>
      <c r="G8" s="539"/>
      <c r="H8" s="539"/>
      <c r="I8" s="539"/>
      <c r="J8" s="539"/>
      <c r="K8" s="539"/>
      <c r="L8" s="539"/>
      <c r="M8" s="539"/>
      <c r="N8" s="539"/>
      <c r="O8" s="539"/>
      <c r="P8" s="539"/>
      <c r="Q8" s="539"/>
      <c r="R8" s="539"/>
      <c r="S8" s="539"/>
      <c r="T8" s="539"/>
      <c r="U8" s="539"/>
      <c r="V8" s="539"/>
      <c r="W8" s="571"/>
      <c r="X8" s="244">
        <f t="shared" si="1"/>
        <v>0</v>
      </c>
    </row>
    <row r="9" spans="1:25" ht="26.1" customHeight="1">
      <c r="A9" s="868"/>
      <c r="B9" s="542"/>
      <c r="C9" s="537"/>
      <c r="D9" s="538"/>
      <c r="E9" s="539"/>
      <c r="F9" s="539"/>
      <c r="G9" s="539"/>
      <c r="H9" s="539"/>
      <c r="I9" s="539"/>
      <c r="J9" s="539"/>
      <c r="K9" s="539"/>
      <c r="L9" s="539"/>
      <c r="M9" s="539"/>
      <c r="N9" s="539"/>
      <c r="O9" s="539"/>
      <c r="P9" s="539"/>
      <c r="Q9" s="539"/>
      <c r="R9" s="539"/>
      <c r="S9" s="539"/>
      <c r="T9" s="539"/>
      <c r="U9" s="539"/>
      <c r="V9" s="539"/>
      <c r="W9" s="571"/>
      <c r="X9" s="244">
        <f t="shared" si="1"/>
        <v>0</v>
      </c>
    </row>
    <row r="10" spans="1:25" ht="26.1" customHeight="1">
      <c r="A10" s="868"/>
      <c r="B10" s="542"/>
      <c r="C10" s="537"/>
      <c r="D10" s="538"/>
      <c r="E10" s="539"/>
      <c r="F10" s="539"/>
      <c r="G10" s="539"/>
      <c r="H10" s="539"/>
      <c r="I10" s="539"/>
      <c r="J10" s="539"/>
      <c r="K10" s="539"/>
      <c r="L10" s="539"/>
      <c r="M10" s="539"/>
      <c r="N10" s="539"/>
      <c r="O10" s="539"/>
      <c r="P10" s="539"/>
      <c r="Q10" s="539"/>
      <c r="R10" s="539"/>
      <c r="S10" s="539"/>
      <c r="T10" s="539"/>
      <c r="U10" s="539"/>
      <c r="V10" s="539"/>
      <c r="W10" s="570"/>
      <c r="X10" s="244">
        <f t="shared" si="1"/>
        <v>0</v>
      </c>
    </row>
    <row r="11" spans="1:25" ht="26.1" customHeight="1">
      <c r="A11" s="868"/>
      <c r="B11" s="541"/>
      <c r="C11" s="537"/>
      <c r="D11" s="538"/>
      <c r="E11" s="539"/>
      <c r="F11" s="539"/>
      <c r="G11" s="539"/>
      <c r="H11" s="539"/>
      <c r="I11" s="539"/>
      <c r="J11" s="539"/>
      <c r="K11" s="539"/>
      <c r="L11" s="539"/>
      <c r="M11" s="539"/>
      <c r="N11" s="539"/>
      <c r="O11" s="539"/>
      <c r="P11" s="539"/>
      <c r="Q11" s="539"/>
      <c r="R11" s="539"/>
      <c r="S11" s="539"/>
      <c r="T11" s="539"/>
      <c r="U11" s="539"/>
      <c r="V11" s="539"/>
      <c r="W11" s="570"/>
      <c r="X11" s="244">
        <f t="shared" ref="X11" si="2">SUM(D11:W11)</f>
        <v>0</v>
      </c>
    </row>
    <row r="12" spans="1:25" ht="26.1" customHeight="1" thickBot="1">
      <c r="A12" s="863" t="s">
        <v>134</v>
      </c>
      <c r="B12" s="864"/>
      <c r="C12" s="246"/>
      <c r="D12" s="247">
        <f t="shared" ref="D12:W12" si="3">SUM(D5:D11)</f>
        <v>0</v>
      </c>
      <c r="E12" s="248">
        <f t="shared" si="3"/>
        <v>0</v>
      </c>
      <c r="F12" s="248">
        <f t="shared" si="3"/>
        <v>0</v>
      </c>
      <c r="G12" s="248">
        <f t="shared" si="3"/>
        <v>0</v>
      </c>
      <c r="H12" s="248">
        <f t="shared" si="3"/>
        <v>0</v>
      </c>
      <c r="I12" s="248">
        <f t="shared" si="3"/>
        <v>0</v>
      </c>
      <c r="J12" s="248">
        <f t="shared" si="3"/>
        <v>0</v>
      </c>
      <c r="K12" s="248">
        <f t="shared" si="3"/>
        <v>0</v>
      </c>
      <c r="L12" s="248">
        <f t="shared" si="3"/>
        <v>0</v>
      </c>
      <c r="M12" s="248">
        <f t="shared" si="3"/>
        <v>0</v>
      </c>
      <c r="N12" s="248">
        <f t="shared" si="3"/>
        <v>0</v>
      </c>
      <c r="O12" s="248">
        <f t="shared" si="3"/>
        <v>0</v>
      </c>
      <c r="P12" s="248">
        <f t="shared" si="3"/>
        <v>0</v>
      </c>
      <c r="Q12" s="248">
        <f t="shared" si="3"/>
        <v>0</v>
      </c>
      <c r="R12" s="248">
        <f t="shared" si="3"/>
        <v>0</v>
      </c>
      <c r="S12" s="248">
        <f t="shared" si="3"/>
        <v>0</v>
      </c>
      <c r="T12" s="248">
        <f t="shared" si="3"/>
        <v>0</v>
      </c>
      <c r="U12" s="248">
        <f t="shared" si="3"/>
        <v>0</v>
      </c>
      <c r="V12" s="248">
        <f t="shared" si="3"/>
        <v>0</v>
      </c>
      <c r="W12" s="249">
        <f t="shared" si="3"/>
        <v>0</v>
      </c>
      <c r="X12" s="250">
        <f>SUM(D12:W12)</f>
        <v>0</v>
      </c>
      <c r="Y12" s="251"/>
    </row>
    <row r="13" spans="1:25" ht="26.1" customHeight="1">
      <c r="A13" s="869" t="s">
        <v>135</v>
      </c>
      <c r="B13" s="551"/>
      <c r="C13" s="552"/>
      <c r="D13" s="553"/>
      <c r="E13" s="554"/>
      <c r="F13" s="554"/>
      <c r="G13" s="554"/>
      <c r="H13" s="554"/>
      <c r="I13" s="554"/>
      <c r="J13" s="554"/>
      <c r="K13" s="554"/>
      <c r="L13" s="554"/>
      <c r="M13" s="554"/>
      <c r="N13" s="554"/>
      <c r="O13" s="554"/>
      <c r="P13" s="554"/>
      <c r="Q13" s="554"/>
      <c r="R13" s="554"/>
      <c r="S13" s="554"/>
      <c r="T13" s="554"/>
      <c r="U13" s="554"/>
      <c r="V13" s="554"/>
      <c r="W13" s="555"/>
      <c r="X13" s="252">
        <f t="shared" ref="X13:X19" si="4">SUM(D13:W13)</f>
        <v>0</v>
      </c>
    </row>
    <row r="14" spans="1:25" ht="26.1" customHeight="1">
      <c r="A14" s="870"/>
      <c r="B14" s="556"/>
      <c r="C14" s="532"/>
      <c r="D14" s="538"/>
      <c r="E14" s="539"/>
      <c r="F14" s="539"/>
      <c r="G14" s="539"/>
      <c r="H14" s="539"/>
      <c r="I14" s="539"/>
      <c r="J14" s="539"/>
      <c r="K14" s="539"/>
      <c r="L14" s="539"/>
      <c r="M14" s="539"/>
      <c r="N14" s="539"/>
      <c r="O14" s="539"/>
      <c r="P14" s="539"/>
      <c r="Q14" s="539"/>
      <c r="R14" s="539"/>
      <c r="S14" s="539"/>
      <c r="T14" s="539"/>
      <c r="U14" s="539"/>
      <c r="V14" s="539"/>
      <c r="W14" s="540"/>
      <c r="X14" s="244">
        <f t="shared" si="4"/>
        <v>0</v>
      </c>
    </row>
    <row r="15" spans="1:25" ht="26.1" customHeight="1">
      <c r="A15" s="870"/>
      <c r="B15" s="557"/>
      <c r="C15" s="532"/>
      <c r="D15" s="538"/>
      <c r="E15" s="539"/>
      <c r="F15" s="539"/>
      <c r="G15" s="539"/>
      <c r="H15" s="539"/>
      <c r="I15" s="539"/>
      <c r="J15" s="539"/>
      <c r="K15" s="539"/>
      <c r="L15" s="539"/>
      <c r="M15" s="539"/>
      <c r="N15" s="539"/>
      <c r="O15" s="539"/>
      <c r="P15" s="539"/>
      <c r="Q15" s="539"/>
      <c r="R15" s="539"/>
      <c r="S15" s="539"/>
      <c r="T15" s="539"/>
      <c r="U15" s="539"/>
      <c r="V15" s="539"/>
      <c r="W15" s="540"/>
      <c r="X15" s="244">
        <f t="shared" si="4"/>
        <v>0</v>
      </c>
    </row>
    <row r="16" spans="1:25" ht="26.1" customHeight="1">
      <c r="A16" s="870"/>
      <c r="B16" s="558"/>
      <c r="C16" s="532"/>
      <c r="D16" s="538"/>
      <c r="E16" s="539"/>
      <c r="F16" s="539"/>
      <c r="G16" s="539"/>
      <c r="H16" s="539"/>
      <c r="I16" s="539"/>
      <c r="J16" s="539"/>
      <c r="K16" s="539"/>
      <c r="L16" s="539"/>
      <c r="M16" s="539"/>
      <c r="N16" s="539"/>
      <c r="O16" s="539"/>
      <c r="P16" s="539"/>
      <c r="Q16" s="539"/>
      <c r="R16" s="539"/>
      <c r="S16" s="539"/>
      <c r="T16" s="539"/>
      <c r="U16" s="539"/>
      <c r="V16" s="539"/>
      <c r="W16" s="540"/>
      <c r="X16" s="244">
        <f t="shared" si="4"/>
        <v>0</v>
      </c>
    </row>
    <row r="17" spans="1:46" ht="26.1" customHeight="1">
      <c r="A17" s="870"/>
      <c r="B17" s="558"/>
      <c r="C17" s="532"/>
      <c r="D17" s="538"/>
      <c r="E17" s="539"/>
      <c r="F17" s="539"/>
      <c r="G17" s="539"/>
      <c r="H17" s="539"/>
      <c r="I17" s="539"/>
      <c r="J17" s="539"/>
      <c r="K17" s="539"/>
      <c r="L17" s="539"/>
      <c r="M17" s="539"/>
      <c r="N17" s="539"/>
      <c r="O17" s="539"/>
      <c r="P17" s="539"/>
      <c r="Q17" s="539"/>
      <c r="R17" s="539"/>
      <c r="S17" s="539"/>
      <c r="T17" s="539"/>
      <c r="U17" s="539"/>
      <c r="V17" s="539"/>
      <c r="W17" s="540"/>
      <c r="X17" s="244">
        <f t="shared" si="4"/>
        <v>0</v>
      </c>
    </row>
    <row r="18" spans="1:46" ht="26.1" customHeight="1">
      <c r="A18" s="870"/>
      <c r="B18" s="558"/>
      <c r="C18" s="532"/>
      <c r="D18" s="538"/>
      <c r="E18" s="539"/>
      <c r="F18" s="539"/>
      <c r="G18" s="539"/>
      <c r="H18" s="539"/>
      <c r="I18" s="539"/>
      <c r="J18" s="539"/>
      <c r="K18" s="539"/>
      <c r="L18" s="539"/>
      <c r="M18" s="539"/>
      <c r="N18" s="539"/>
      <c r="O18" s="539"/>
      <c r="P18" s="539"/>
      <c r="Q18" s="539"/>
      <c r="R18" s="539"/>
      <c r="S18" s="539"/>
      <c r="T18" s="539"/>
      <c r="U18" s="539"/>
      <c r="V18" s="539"/>
      <c r="W18" s="540"/>
      <c r="X18" s="244">
        <f t="shared" si="4"/>
        <v>0</v>
      </c>
    </row>
    <row r="19" spans="1:46" ht="26.1" customHeight="1">
      <c r="A19" s="870"/>
      <c r="B19" s="556"/>
      <c r="C19" s="532"/>
      <c r="D19" s="538"/>
      <c r="E19" s="539"/>
      <c r="F19" s="539"/>
      <c r="G19" s="539"/>
      <c r="H19" s="539"/>
      <c r="I19" s="539"/>
      <c r="J19" s="539"/>
      <c r="K19" s="539"/>
      <c r="L19" s="539"/>
      <c r="M19" s="539"/>
      <c r="N19" s="539"/>
      <c r="O19" s="539"/>
      <c r="P19" s="539"/>
      <c r="Q19" s="539"/>
      <c r="R19" s="539"/>
      <c r="S19" s="539"/>
      <c r="T19" s="539"/>
      <c r="U19" s="539"/>
      <c r="V19" s="539"/>
      <c r="W19" s="540"/>
      <c r="X19" s="244">
        <f t="shared" si="4"/>
        <v>0</v>
      </c>
    </row>
    <row r="20" spans="1:46" ht="26.1" customHeight="1" thickBot="1">
      <c r="A20" s="871" t="s">
        <v>134</v>
      </c>
      <c r="B20" s="872"/>
      <c r="C20" s="254"/>
      <c r="D20" s="247">
        <f t="shared" ref="D20:W20" si="5">SUM(D13:D19)</f>
        <v>0</v>
      </c>
      <c r="E20" s="248">
        <f t="shared" si="5"/>
        <v>0</v>
      </c>
      <c r="F20" s="248">
        <f t="shared" si="5"/>
        <v>0</v>
      </c>
      <c r="G20" s="248">
        <f t="shared" si="5"/>
        <v>0</v>
      </c>
      <c r="H20" s="248">
        <f t="shared" si="5"/>
        <v>0</v>
      </c>
      <c r="I20" s="248">
        <f t="shared" si="5"/>
        <v>0</v>
      </c>
      <c r="J20" s="248">
        <f t="shared" si="5"/>
        <v>0</v>
      </c>
      <c r="K20" s="248">
        <f t="shared" si="5"/>
        <v>0</v>
      </c>
      <c r="L20" s="248">
        <f t="shared" si="5"/>
        <v>0</v>
      </c>
      <c r="M20" s="248">
        <f t="shared" si="5"/>
        <v>0</v>
      </c>
      <c r="N20" s="248">
        <f t="shared" si="5"/>
        <v>0</v>
      </c>
      <c r="O20" s="248">
        <f t="shared" si="5"/>
        <v>0</v>
      </c>
      <c r="P20" s="248">
        <f t="shared" si="5"/>
        <v>0</v>
      </c>
      <c r="Q20" s="248">
        <f t="shared" si="5"/>
        <v>0</v>
      </c>
      <c r="R20" s="248">
        <f t="shared" si="5"/>
        <v>0</v>
      </c>
      <c r="S20" s="248">
        <f t="shared" si="5"/>
        <v>0</v>
      </c>
      <c r="T20" s="248">
        <f t="shared" si="5"/>
        <v>0</v>
      </c>
      <c r="U20" s="248">
        <f t="shared" si="5"/>
        <v>0</v>
      </c>
      <c r="V20" s="248">
        <f t="shared" si="5"/>
        <v>0</v>
      </c>
      <c r="W20" s="249">
        <f t="shared" si="5"/>
        <v>0</v>
      </c>
      <c r="X20" s="250">
        <f>SUM(D20:W20)</f>
        <v>0</v>
      </c>
      <c r="Y20" s="251"/>
    </row>
    <row r="21" spans="1:46" ht="26.1" customHeight="1">
      <c r="A21" s="869" t="s">
        <v>136</v>
      </c>
      <c r="B21" s="551"/>
      <c r="C21" s="552"/>
      <c r="D21" s="553"/>
      <c r="E21" s="554"/>
      <c r="F21" s="554"/>
      <c r="G21" s="554"/>
      <c r="H21" s="554"/>
      <c r="I21" s="554"/>
      <c r="J21" s="554"/>
      <c r="K21" s="554"/>
      <c r="L21" s="554"/>
      <c r="M21" s="554"/>
      <c r="N21" s="554"/>
      <c r="O21" s="554"/>
      <c r="P21" s="554"/>
      <c r="Q21" s="554"/>
      <c r="R21" s="554"/>
      <c r="S21" s="554"/>
      <c r="T21" s="554"/>
      <c r="U21" s="554"/>
      <c r="V21" s="554"/>
      <c r="W21" s="555"/>
      <c r="X21" s="252">
        <f t="shared" ref="X21:X27" si="6">SUM(D21:W21)</f>
        <v>0</v>
      </c>
    </row>
    <row r="22" spans="1:46" ht="26.1" customHeight="1">
      <c r="A22" s="870"/>
      <c r="B22" s="556"/>
      <c r="C22" s="532"/>
      <c r="D22" s="538"/>
      <c r="E22" s="539"/>
      <c r="F22" s="539"/>
      <c r="G22" s="539"/>
      <c r="H22" s="539"/>
      <c r="I22" s="539"/>
      <c r="J22" s="539"/>
      <c r="K22" s="539"/>
      <c r="L22" s="539"/>
      <c r="M22" s="539"/>
      <c r="N22" s="539"/>
      <c r="O22" s="539"/>
      <c r="P22" s="539"/>
      <c r="Q22" s="539"/>
      <c r="R22" s="539"/>
      <c r="S22" s="539"/>
      <c r="T22" s="539"/>
      <c r="U22" s="539"/>
      <c r="V22" s="539"/>
      <c r="W22" s="540"/>
      <c r="X22" s="244">
        <f t="shared" si="6"/>
        <v>0</v>
      </c>
    </row>
    <row r="23" spans="1:46" ht="26.1" customHeight="1">
      <c r="A23" s="870"/>
      <c r="B23" s="557"/>
      <c r="C23" s="532"/>
      <c r="D23" s="538"/>
      <c r="E23" s="539"/>
      <c r="F23" s="539"/>
      <c r="G23" s="539"/>
      <c r="H23" s="539"/>
      <c r="I23" s="539"/>
      <c r="J23" s="539"/>
      <c r="K23" s="539"/>
      <c r="L23" s="539"/>
      <c r="M23" s="539"/>
      <c r="N23" s="539"/>
      <c r="O23" s="539"/>
      <c r="P23" s="539"/>
      <c r="Q23" s="539"/>
      <c r="R23" s="539"/>
      <c r="S23" s="539"/>
      <c r="T23" s="539"/>
      <c r="U23" s="539"/>
      <c r="V23" s="539"/>
      <c r="W23" s="540"/>
      <c r="X23" s="244">
        <f t="shared" si="6"/>
        <v>0</v>
      </c>
    </row>
    <row r="24" spans="1:46" ht="26.1" customHeight="1">
      <c r="A24" s="870"/>
      <c r="B24" s="558"/>
      <c r="C24" s="532"/>
      <c r="D24" s="538"/>
      <c r="E24" s="539"/>
      <c r="F24" s="539"/>
      <c r="G24" s="539"/>
      <c r="H24" s="539"/>
      <c r="I24" s="539"/>
      <c r="J24" s="539"/>
      <c r="K24" s="539"/>
      <c r="L24" s="539"/>
      <c r="M24" s="539"/>
      <c r="N24" s="539"/>
      <c r="O24" s="539"/>
      <c r="P24" s="539"/>
      <c r="Q24" s="539"/>
      <c r="R24" s="539"/>
      <c r="S24" s="539"/>
      <c r="T24" s="539"/>
      <c r="U24" s="539"/>
      <c r="V24" s="539"/>
      <c r="W24" s="540"/>
      <c r="X24" s="244">
        <f t="shared" si="6"/>
        <v>0</v>
      </c>
    </row>
    <row r="25" spans="1:46" ht="26.1" customHeight="1">
      <c r="A25" s="870"/>
      <c r="B25" s="558"/>
      <c r="C25" s="532"/>
      <c r="D25" s="538"/>
      <c r="E25" s="539"/>
      <c r="F25" s="539"/>
      <c r="G25" s="539"/>
      <c r="H25" s="539"/>
      <c r="I25" s="539"/>
      <c r="J25" s="539"/>
      <c r="K25" s="539"/>
      <c r="L25" s="539"/>
      <c r="M25" s="539"/>
      <c r="N25" s="539"/>
      <c r="O25" s="539"/>
      <c r="P25" s="539"/>
      <c r="Q25" s="539"/>
      <c r="R25" s="539"/>
      <c r="S25" s="539"/>
      <c r="T25" s="539"/>
      <c r="U25" s="539"/>
      <c r="V25" s="539"/>
      <c r="W25" s="540"/>
      <c r="X25" s="244">
        <f t="shared" si="6"/>
        <v>0</v>
      </c>
    </row>
    <row r="26" spans="1:46" ht="26.1" customHeight="1">
      <c r="A26" s="870"/>
      <c r="B26" s="558"/>
      <c r="C26" s="532"/>
      <c r="D26" s="538"/>
      <c r="E26" s="539"/>
      <c r="F26" s="539"/>
      <c r="G26" s="539"/>
      <c r="H26" s="539"/>
      <c r="I26" s="539"/>
      <c r="J26" s="539"/>
      <c r="K26" s="539"/>
      <c r="L26" s="539"/>
      <c r="M26" s="539"/>
      <c r="N26" s="539"/>
      <c r="O26" s="539"/>
      <c r="P26" s="539"/>
      <c r="Q26" s="539"/>
      <c r="R26" s="539"/>
      <c r="S26" s="539"/>
      <c r="T26" s="539"/>
      <c r="U26" s="539"/>
      <c r="V26" s="539"/>
      <c r="W26" s="540"/>
      <c r="X26" s="244">
        <f t="shared" si="6"/>
        <v>0</v>
      </c>
    </row>
    <row r="27" spans="1:46" ht="26.1" customHeight="1">
      <c r="A27" s="870"/>
      <c r="B27" s="556"/>
      <c r="C27" s="532"/>
      <c r="D27" s="538"/>
      <c r="E27" s="539"/>
      <c r="F27" s="539"/>
      <c r="G27" s="539"/>
      <c r="H27" s="539"/>
      <c r="I27" s="539"/>
      <c r="J27" s="539"/>
      <c r="K27" s="539"/>
      <c r="L27" s="539"/>
      <c r="M27" s="539"/>
      <c r="N27" s="539"/>
      <c r="O27" s="539"/>
      <c r="P27" s="539"/>
      <c r="Q27" s="539"/>
      <c r="R27" s="539"/>
      <c r="S27" s="539"/>
      <c r="T27" s="539"/>
      <c r="U27" s="539"/>
      <c r="V27" s="539"/>
      <c r="W27" s="540"/>
      <c r="X27" s="244">
        <f t="shared" si="6"/>
        <v>0</v>
      </c>
    </row>
    <row r="28" spans="1:46" ht="26.1" customHeight="1" thickBot="1">
      <c r="A28" s="871" t="s">
        <v>134</v>
      </c>
      <c r="B28" s="872"/>
      <c r="C28" s="254"/>
      <c r="D28" s="247">
        <f t="shared" ref="D28:W28" si="7">SUM(D21:D27)</f>
        <v>0</v>
      </c>
      <c r="E28" s="248">
        <f t="shared" si="7"/>
        <v>0</v>
      </c>
      <c r="F28" s="248">
        <f t="shared" si="7"/>
        <v>0</v>
      </c>
      <c r="G28" s="248">
        <f t="shared" si="7"/>
        <v>0</v>
      </c>
      <c r="H28" s="248">
        <f t="shared" si="7"/>
        <v>0</v>
      </c>
      <c r="I28" s="248">
        <f t="shared" si="7"/>
        <v>0</v>
      </c>
      <c r="J28" s="248">
        <f t="shared" si="7"/>
        <v>0</v>
      </c>
      <c r="K28" s="248">
        <f t="shared" si="7"/>
        <v>0</v>
      </c>
      <c r="L28" s="248">
        <f t="shared" si="7"/>
        <v>0</v>
      </c>
      <c r="M28" s="248">
        <f t="shared" si="7"/>
        <v>0</v>
      </c>
      <c r="N28" s="248">
        <f t="shared" si="7"/>
        <v>0</v>
      </c>
      <c r="O28" s="248">
        <f t="shared" si="7"/>
        <v>0</v>
      </c>
      <c r="P28" s="248">
        <f t="shared" si="7"/>
        <v>0</v>
      </c>
      <c r="Q28" s="248">
        <f t="shared" si="7"/>
        <v>0</v>
      </c>
      <c r="R28" s="248">
        <f t="shared" si="7"/>
        <v>0</v>
      </c>
      <c r="S28" s="248">
        <f t="shared" si="7"/>
        <v>0</v>
      </c>
      <c r="T28" s="248">
        <f t="shared" si="7"/>
        <v>0</v>
      </c>
      <c r="U28" s="248">
        <f t="shared" si="7"/>
        <v>0</v>
      </c>
      <c r="V28" s="248">
        <f t="shared" si="7"/>
        <v>0</v>
      </c>
      <c r="W28" s="249">
        <f t="shared" si="7"/>
        <v>0</v>
      </c>
      <c r="X28" s="250">
        <f t="shared" ref="X28:X33" si="8">SUM(D28:W28)</f>
        <v>0</v>
      </c>
      <c r="Y28" s="251"/>
    </row>
    <row r="29" spans="1:46" ht="26.1" customHeight="1">
      <c r="A29" s="860" t="s">
        <v>137</v>
      </c>
      <c r="B29" s="561"/>
      <c r="C29" s="552"/>
      <c r="D29" s="562"/>
      <c r="E29" s="563"/>
      <c r="F29" s="563"/>
      <c r="G29" s="563"/>
      <c r="H29" s="563"/>
      <c r="I29" s="563"/>
      <c r="J29" s="563"/>
      <c r="K29" s="563"/>
      <c r="L29" s="563"/>
      <c r="M29" s="563"/>
      <c r="N29" s="563"/>
      <c r="O29" s="563"/>
      <c r="P29" s="563"/>
      <c r="Q29" s="563"/>
      <c r="R29" s="563"/>
      <c r="S29" s="563"/>
      <c r="T29" s="563"/>
      <c r="U29" s="563"/>
      <c r="V29" s="563"/>
      <c r="W29" s="564"/>
      <c r="X29" s="255">
        <f t="shared" si="8"/>
        <v>0</v>
      </c>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row>
    <row r="30" spans="1:46" ht="26.1" customHeight="1">
      <c r="A30" s="861"/>
      <c r="B30" s="725"/>
      <c r="C30" s="726"/>
      <c r="D30" s="727"/>
      <c r="E30" s="728"/>
      <c r="F30" s="728"/>
      <c r="G30" s="728"/>
      <c r="H30" s="728"/>
      <c r="I30" s="728"/>
      <c r="J30" s="728"/>
      <c r="K30" s="728"/>
      <c r="L30" s="728"/>
      <c r="M30" s="728"/>
      <c r="N30" s="728"/>
      <c r="O30" s="728"/>
      <c r="P30" s="728"/>
      <c r="Q30" s="728"/>
      <c r="R30" s="728"/>
      <c r="S30" s="728"/>
      <c r="T30" s="728"/>
      <c r="U30" s="728"/>
      <c r="V30" s="728"/>
      <c r="W30" s="729"/>
      <c r="X30" s="730"/>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row>
    <row r="31" spans="1:46" ht="26.1" customHeight="1">
      <c r="A31" s="862"/>
      <c r="B31" s="565"/>
      <c r="C31" s="560"/>
      <c r="D31" s="566"/>
      <c r="E31" s="567"/>
      <c r="F31" s="567"/>
      <c r="G31" s="567"/>
      <c r="H31" s="567"/>
      <c r="I31" s="567"/>
      <c r="J31" s="567"/>
      <c r="K31" s="567"/>
      <c r="L31" s="567"/>
      <c r="M31" s="567"/>
      <c r="N31" s="567"/>
      <c r="O31" s="567"/>
      <c r="P31" s="567"/>
      <c r="Q31" s="567"/>
      <c r="R31" s="567"/>
      <c r="S31" s="567"/>
      <c r="T31" s="567"/>
      <c r="U31" s="567"/>
      <c r="V31" s="567"/>
      <c r="W31" s="568"/>
      <c r="X31" s="256">
        <f t="shared" si="8"/>
        <v>0</v>
      </c>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row>
    <row r="32" spans="1:46" ht="26.1" customHeight="1" thickBot="1">
      <c r="A32" s="863" t="s">
        <v>138</v>
      </c>
      <c r="B32" s="864"/>
      <c r="C32" s="257"/>
      <c r="D32" s="258">
        <f>SUM(D29:D31)</f>
        <v>0</v>
      </c>
      <c r="E32" s="259">
        <f t="shared" ref="E32:W32" si="9">SUM(E29:E31)</f>
        <v>0</v>
      </c>
      <c r="F32" s="259">
        <f t="shared" si="9"/>
        <v>0</v>
      </c>
      <c r="G32" s="259">
        <f t="shared" si="9"/>
        <v>0</v>
      </c>
      <c r="H32" s="259">
        <f t="shared" si="9"/>
        <v>0</v>
      </c>
      <c r="I32" s="259">
        <f t="shared" si="9"/>
        <v>0</v>
      </c>
      <c r="J32" s="259">
        <f t="shared" si="9"/>
        <v>0</v>
      </c>
      <c r="K32" s="259">
        <f t="shared" si="9"/>
        <v>0</v>
      </c>
      <c r="L32" s="259">
        <f t="shared" si="9"/>
        <v>0</v>
      </c>
      <c r="M32" s="259">
        <f t="shared" si="9"/>
        <v>0</v>
      </c>
      <c r="N32" s="259">
        <f t="shared" si="9"/>
        <v>0</v>
      </c>
      <c r="O32" s="259">
        <f t="shared" si="9"/>
        <v>0</v>
      </c>
      <c r="P32" s="259">
        <f t="shared" si="9"/>
        <v>0</v>
      </c>
      <c r="Q32" s="259">
        <f t="shared" si="9"/>
        <v>0</v>
      </c>
      <c r="R32" s="259">
        <f t="shared" si="9"/>
        <v>0</v>
      </c>
      <c r="S32" s="259">
        <f t="shared" si="9"/>
        <v>0</v>
      </c>
      <c r="T32" s="259">
        <f t="shared" si="9"/>
        <v>0</v>
      </c>
      <c r="U32" s="259">
        <f t="shared" si="9"/>
        <v>0</v>
      </c>
      <c r="V32" s="259">
        <f t="shared" si="9"/>
        <v>0</v>
      </c>
      <c r="W32" s="260">
        <f t="shared" si="9"/>
        <v>0</v>
      </c>
      <c r="X32" s="261">
        <f t="shared" si="8"/>
        <v>0</v>
      </c>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row>
    <row r="33" spans="1:25" ht="26.1" customHeight="1" thickBot="1">
      <c r="A33" s="865" t="s">
        <v>139</v>
      </c>
      <c r="B33" s="866"/>
      <c r="C33" s="262"/>
      <c r="D33" s="263">
        <f t="shared" ref="D33:W33" si="10">D12+D20+D28+D32</f>
        <v>0</v>
      </c>
      <c r="E33" s="264">
        <f t="shared" si="10"/>
        <v>0</v>
      </c>
      <c r="F33" s="264">
        <f t="shared" si="10"/>
        <v>0</v>
      </c>
      <c r="G33" s="264">
        <f t="shared" si="10"/>
        <v>0</v>
      </c>
      <c r="H33" s="264">
        <f t="shared" si="10"/>
        <v>0</v>
      </c>
      <c r="I33" s="264">
        <f t="shared" si="10"/>
        <v>0</v>
      </c>
      <c r="J33" s="264">
        <f t="shared" si="10"/>
        <v>0</v>
      </c>
      <c r="K33" s="264">
        <f t="shared" si="10"/>
        <v>0</v>
      </c>
      <c r="L33" s="264">
        <f t="shared" si="10"/>
        <v>0</v>
      </c>
      <c r="M33" s="264">
        <f t="shared" si="10"/>
        <v>0</v>
      </c>
      <c r="N33" s="264">
        <f t="shared" si="10"/>
        <v>0</v>
      </c>
      <c r="O33" s="264">
        <f t="shared" si="10"/>
        <v>0</v>
      </c>
      <c r="P33" s="264">
        <f t="shared" si="10"/>
        <v>0</v>
      </c>
      <c r="Q33" s="264">
        <f t="shared" si="10"/>
        <v>0</v>
      </c>
      <c r="R33" s="264">
        <f t="shared" si="10"/>
        <v>0</v>
      </c>
      <c r="S33" s="264">
        <f t="shared" si="10"/>
        <v>0</v>
      </c>
      <c r="T33" s="264">
        <f t="shared" si="10"/>
        <v>0</v>
      </c>
      <c r="U33" s="264">
        <f t="shared" si="10"/>
        <v>0</v>
      </c>
      <c r="V33" s="264">
        <f t="shared" si="10"/>
        <v>0</v>
      </c>
      <c r="W33" s="265">
        <f t="shared" si="10"/>
        <v>0</v>
      </c>
      <c r="X33" s="266">
        <f t="shared" si="8"/>
        <v>0</v>
      </c>
      <c r="Y33" s="251"/>
    </row>
    <row r="34" spans="1:25" s="269" customFormat="1" ht="18" customHeight="1">
      <c r="A34" s="267"/>
      <c r="B34" s="268" t="s">
        <v>140</v>
      </c>
      <c r="C34" s="267"/>
    </row>
    <row r="35" spans="1:25" s="269" customFormat="1" ht="18" customHeight="1">
      <c r="B35" s="192" t="s">
        <v>141</v>
      </c>
      <c r="C35" s="267"/>
    </row>
    <row r="36" spans="1:25" s="269" customFormat="1" ht="18" customHeight="1">
      <c r="A36" s="267"/>
      <c r="B36" s="192" t="s">
        <v>142</v>
      </c>
      <c r="C36" s="267"/>
    </row>
  </sheetData>
  <protectedRanges>
    <protectedRange sqref="A29:W32 B5:W11 B13:W19 B21:W27" name="範囲1"/>
  </protectedRanges>
  <mergeCells count="15">
    <mergeCell ref="A29:A31"/>
    <mergeCell ref="A32:B32"/>
    <mergeCell ref="A33:B33"/>
    <mergeCell ref="A5:A11"/>
    <mergeCell ref="A12:B12"/>
    <mergeCell ref="A13:A19"/>
    <mergeCell ref="A20:B20"/>
    <mergeCell ref="A21:A27"/>
    <mergeCell ref="A28:B28"/>
    <mergeCell ref="A1:X1"/>
    <mergeCell ref="V2:X2"/>
    <mergeCell ref="A3:B4"/>
    <mergeCell ref="C3:C4"/>
    <mergeCell ref="D3:W3"/>
    <mergeCell ref="X3:X4"/>
  </mergeCells>
  <phoneticPr fontId="2"/>
  <printOptions horizontalCentered="1"/>
  <pageMargins left="0.70866141732283472" right="0.70866141732283472" top="0.74803149606299213" bottom="0.74803149606299213" header="0.31496062992125984" footer="0.9055118110236221"/>
  <pageSetup paperSize="8" scale="83" orientation="landscape" r:id="rId1"/>
  <headerFooter>
    <oddHeader>&amp;R&amp;A</oddHeader>
  </headerFooter>
  <rowBreaks count="2" manualBreakCount="2">
    <brk id="12" max="23" man="1"/>
    <brk id="20" max="23" man="1"/>
  </rowBreaks>
  <ignoredErrors>
    <ignoredError sqref="E12" formulaRange="1"/>
    <ignoredError sqref="D32:W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7"/>
  <sheetViews>
    <sheetView zoomScale="75" zoomScaleNormal="75" zoomScaleSheetLayoutView="80" workbookViewId="0">
      <pane xSplit="3" ySplit="4" topLeftCell="D5" activePane="bottomRight" state="frozen"/>
      <selection pane="topRight" activeCell="D1" sqref="D1"/>
      <selection pane="bottomLeft" activeCell="A5" sqref="A5"/>
      <selection pane="bottomRight" sqref="A1:AH1"/>
    </sheetView>
  </sheetViews>
  <sheetFormatPr defaultRowHeight="30" customHeight="1"/>
  <cols>
    <col min="1" max="1" width="3.125" style="195" customWidth="1"/>
    <col min="2" max="2" width="21.5" style="195" customWidth="1"/>
    <col min="3" max="3" width="8.375" style="195" customWidth="1"/>
    <col min="4" max="33" width="8.125" style="193" customWidth="1"/>
    <col min="34" max="34" width="10.625" style="193" customWidth="1"/>
    <col min="35" max="35" width="10" style="193" bestFit="1" customWidth="1"/>
    <col min="36" max="256" width="9" style="193"/>
    <col min="257" max="257" width="3.125" style="193" customWidth="1"/>
    <col min="258" max="258" width="21.5" style="193" customWidth="1"/>
    <col min="259" max="259" width="8.375" style="193" customWidth="1"/>
    <col min="260" max="289" width="8.125" style="193" customWidth="1"/>
    <col min="290" max="290" width="10.625" style="193" customWidth="1"/>
    <col min="291" max="291" width="10" style="193" bestFit="1" customWidth="1"/>
    <col min="292" max="512" width="9" style="193"/>
    <col min="513" max="513" width="3.125" style="193" customWidth="1"/>
    <col min="514" max="514" width="21.5" style="193" customWidth="1"/>
    <col min="515" max="515" width="8.375" style="193" customWidth="1"/>
    <col min="516" max="545" width="8.125" style="193" customWidth="1"/>
    <col min="546" max="546" width="10.625" style="193" customWidth="1"/>
    <col min="547" max="547" width="10" style="193" bestFit="1" customWidth="1"/>
    <col min="548" max="768" width="9" style="193"/>
    <col min="769" max="769" width="3.125" style="193" customWidth="1"/>
    <col min="770" max="770" width="21.5" style="193" customWidth="1"/>
    <col min="771" max="771" width="8.375" style="193" customWidth="1"/>
    <col min="772" max="801" width="8.125" style="193" customWidth="1"/>
    <col min="802" max="802" width="10.625" style="193" customWidth="1"/>
    <col min="803" max="803" width="10" style="193" bestFit="1" customWidth="1"/>
    <col min="804" max="1024" width="9" style="193"/>
    <col min="1025" max="1025" width="3.125" style="193" customWidth="1"/>
    <col min="1026" max="1026" width="21.5" style="193" customWidth="1"/>
    <col min="1027" max="1027" width="8.375" style="193" customWidth="1"/>
    <col min="1028" max="1057" width="8.125" style="193" customWidth="1"/>
    <col min="1058" max="1058" width="10.625" style="193" customWidth="1"/>
    <col min="1059" max="1059" width="10" style="193" bestFit="1" customWidth="1"/>
    <col min="1060" max="1280" width="9" style="193"/>
    <col min="1281" max="1281" width="3.125" style="193" customWidth="1"/>
    <col min="1282" max="1282" width="21.5" style="193" customWidth="1"/>
    <col min="1283" max="1283" width="8.375" style="193" customWidth="1"/>
    <col min="1284" max="1313" width="8.125" style="193" customWidth="1"/>
    <col min="1314" max="1314" width="10.625" style="193" customWidth="1"/>
    <col min="1315" max="1315" width="10" style="193" bestFit="1" customWidth="1"/>
    <col min="1316" max="1536" width="9" style="193"/>
    <col min="1537" max="1537" width="3.125" style="193" customWidth="1"/>
    <col min="1538" max="1538" width="21.5" style="193" customWidth="1"/>
    <col min="1539" max="1539" width="8.375" style="193" customWidth="1"/>
    <col min="1540" max="1569" width="8.125" style="193" customWidth="1"/>
    <col min="1570" max="1570" width="10.625" style="193" customWidth="1"/>
    <col min="1571" max="1571" width="10" style="193" bestFit="1" customWidth="1"/>
    <col min="1572" max="1792" width="9" style="193"/>
    <col min="1793" max="1793" width="3.125" style="193" customWidth="1"/>
    <col min="1794" max="1794" width="21.5" style="193" customWidth="1"/>
    <col min="1795" max="1795" width="8.375" style="193" customWidth="1"/>
    <col min="1796" max="1825" width="8.125" style="193" customWidth="1"/>
    <col min="1826" max="1826" width="10.625" style="193" customWidth="1"/>
    <col min="1827" max="1827" width="10" style="193" bestFit="1" customWidth="1"/>
    <col min="1828" max="2048" width="9" style="193"/>
    <col min="2049" max="2049" width="3.125" style="193" customWidth="1"/>
    <col min="2050" max="2050" width="21.5" style="193" customWidth="1"/>
    <col min="2051" max="2051" width="8.375" style="193" customWidth="1"/>
    <col min="2052" max="2081" width="8.125" style="193" customWidth="1"/>
    <col min="2082" max="2082" width="10.625" style="193" customWidth="1"/>
    <col min="2083" max="2083" width="10" style="193" bestFit="1" customWidth="1"/>
    <col min="2084" max="2304" width="9" style="193"/>
    <col min="2305" max="2305" width="3.125" style="193" customWidth="1"/>
    <col min="2306" max="2306" width="21.5" style="193" customWidth="1"/>
    <col min="2307" max="2307" width="8.375" style="193" customWidth="1"/>
    <col min="2308" max="2337" width="8.125" style="193" customWidth="1"/>
    <col min="2338" max="2338" width="10.625" style="193" customWidth="1"/>
    <col min="2339" max="2339" width="10" style="193" bestFit="1" customWidth="1"/>
    <col min="2340" max="2560" width="9" style="193"/>
    <col min="2561" max="2561" width="3.125" style="193" customWidth="1"/>
    <col min="2562" max="2562" width="21.5" style="193" customWidth="1"/>
    <col min="2563" max="2563" width="8.375" style="193" customWidth="1"/>
    <col min="2564" max="2593" width="8.125" style="193" customWidth="1"/>
    <col min="2594" max="2594" width="10.625" style="193" customWidth="1"/>
    <col min="2595" max="2595" width="10" style="193" bestFit="1" customWidth="1"/>
    <col min="2596" max="2816" width="9" style="193"/>
    <col min="2817" max="2817" width="3.125" style="193" customWidth="1"/>
    <col min="2818" max="2818" width="21.5" style="193" customWidth="1"/>
    <col min="2819" max="2819" width="8.375" style="193" customWidth="1"/>
    <col min="2820" max="2849" width="8.125" style="193" customWidth="1"/>
    <col min="2850" max="2850" width="10.625" style="193" customWidth="1"/>
    <col min="2851" max="2851" width="10" style="193" bestFit="1" customWidth="1"/>
    <col min="2852" max="3072" width="9" style="193"/>
    <col min="3073" max="3073" width="3.125" style="193" customWidth="1"/>
    <col min="3074" max="3074" width="21.5" style="193" customWidth="1"/>
    <col min="3075" max="3075" width="8.375" style="193" customWidth="1"/>
    <col min="3076" max="3105" width="8.125" style="193" customWidth="1"/>
    <col min="3106" max="3106" width="10.625" style="193" customWidth="1"/>
    <col min="3107" max="3107" width="10" style="193" bestFit="1" customWidth="1"/>
    <col min="3108" max="3328" width="9" style="193"/>
    <col min="3329" max="3329" width="3.125" style="193" customWidth="1"/>
    <col min="3330" max="3330" width="21.5" style="193" customWidth="1"/>
    <col min="3331" max="3331" width="8.375" style="193" customWidth="1"/>
    <col min="3332" max="3361" width="8.125" style="193" customWidth="1"/>
    <col min="3362" max="3362" width="10.625" style="193" customWidth="1"/>
    <col min="3363" max="3363" width="10" style="193" bestFit="1" customWidth="1"/>
    <col min="3364" max="3584" width="9" style="193"/>
    <col min="3585" max="3585" width="3.125" style="193" customWidth="1"/>
    <col min="3586" max="3586" width="21.5" style="193" customWidth="1"/>
    <col min="3587" max="3587" width="8.375" style="193" customWidth="1"/>
    <col min="3588" max="3617" width="8.125" style="193" customWidth="1"/>
    <col min="3618" max="3618" width="10.625" style="193" customWidth="1"/>
    <col min="3619" max="3619" width="10" style="193" bestFit="1" customWidth="1"/>
    <col min="3620" max="3840" width="9" style="193"/>
    <col min="3841" max="3841" width="3.125" style="193" customWidth="1"/>
    <col min="3842" max="3842" width="21.5" style="193" customWidth="1"/>
    <col min="3843" max="3843" width="8.375" style="193" customWidth="1"/>
    <col min="3844" max="3873" width="8.125" style="193" customWidth="1"/>
    <col min="3874" max="3874" width="10.625" style="193" customWidth="1"/>
    <col min="3875" max="3875" width="10" style="193" bestFit="1" customWidth="1"/>
    <col min="3876" max="4096" width="9" style="193"/>
    <col min="4097" max="4097" width="3.125" style="193" customWidth="1"/>
    <col min="4098" max="4098" width="21.5" style="193" customWidth="1"/>
    <col min="4099" max="4099" width="8.375" style="193" customWidth="1"/>
    <col min="4100" max="4129" width="8.125" style="193" customWidth="1"/>
    <col min="4130" max="4130" width="10.625" style="193" customWidth="1"/>
    <col min="4131" max="4131" width="10" style="193" bestFit="1" customWidth="1"/>
    <col min="4132" max="4352" width="9" style="193"/>
    <col min="4353" max="4353" width="3.125" style="193" customWidth="1"/>
    <col min="4354" max="4354" width="21.5" style="193" customWidth="1"/>
    <col min="4355" max="4355" width="8.375" style="193" customWidth="1"/>
    <col min="4356" max="4385" width="8.125" style="193" customWidth="1"/>
    <col min="4386" max="4386" width="10.625" style="193" customWidth="1"/>
    <col min="4387" max="4387" width="10" style="193" bestFit="1" customWidth="1"/>
    <col min="4388" max="4608" width="9" style="193"/>
    <col min="4609" max="4609" width="3.125" style="193" customWidth="1"/>
    <col min="4610" max="4610" width="21.5" style="193" customWidth="1"/>
    <col min="4611" max="4611" width="8.375" style="193" customWidth="1"/>
    <col min="4612" max="4641" width="8.125" style="193" customWidth="1"/>
    <col min="4642" max="4642" width="10.625" style="193" customWidth="1"/>
    <col min="4643" max="4643" width="10" style="193" bestFit="1" customWidth="1"/>
    <col min="4644" max="4864" width="9" style="193"/>
    <col min="4865" max="4865" width="3.125" style="193" customWidth="1"/>
    <col min="4866" max="4866" width="21.5" style="193" customWidth="1"/>
    <col min="4867" max="4867" width="8.375" style="193" customWidth="1"/>
    <col min="4868" max="4897" width="8.125" style="193" customWidth="1"/>
    <col min="4898" max="4898" width="10.625" style="193" customWidth="1"/>
    <col min="4899" max="4899" width="10" style="193" bestFit="1" customWidth="1"/>
    <col min="4900" max="5120" width="9" style="193"/>
    <col min="5121" max="5121" width="3.125" style="193" customWidth="1"/>
    <col min="5122" max="5122" width="21.5" style="193" customWidth="1"/>
    <col min="5123" max="5123" width="8.375" style="193" customWidth="1"/>
    <col min="5124" max="5153" width="8.125" style="193" customWidth="1"/>
    <col min="5154" max="5154" width="10.625" style="193" customWidth="1"/>
    <col min="5155" max="5155" width="10" style="193" bestFit="1" customWidth="1"/>
    <col min="5156" max="5376" width="9" style="193"/>
    <col min="5377" max="5377" width="3.125" style="193" customWidth="1"/>
    <col min="5378" max="5378" width="21.5" style="193" customWidth="1"/>
    <col min="5379" max="5379" width="8.375" style="193" customWidth="1"/>
    <col min="5380" max="5409" width="8.125" style="193" customWidth="1"/>
    <col min="5410" max="5410" width="10.625" style="193" customWidth="1"/>
    <col min="5411" max="5411" width="10" style="193" bestFit="1" customWidth="1"/>
    <col min="5412" max="5632" width="9" style="193"/>
    <col min="5633" max="5633" width="3.125" style="193" customWidth="1"/>
    <col min="5634" max="5634" width="21.5" style="193" customWidth="1"/>
    <col min="5635" max="5635" width="8.375" style="193" customWidth="1"/>
    <col min="5636" max="5665" width="8.125" style="193" customWidth="1"/>
    <col min="5666" max="5666" width="10.625" style="193" customWidth="1"/>
    <col min="5667" max="5667" width="10" style="193" bestFit="1" customWidth="1"/>
    <col min="5668" max="5888" width="9" style="193"/>
    <col min="5889" max="5889" width="3.125" style="193" customWidth="1"/>
    <col min="5890" max="5890" width="21.5" style="193" customWidth="1"/>
    <col min="5891" max="5891" width="8.375" style="193" customWidth="1"/>
    <col min="5892" max="5921" width="8.125" style="193" customWidth="1"/>
    <col min="5922" max="5922" width="10.625" style="193" customWidth="1"/>
    <col min="5923" max="5923" width="10" style="193" bestFit="1" customWidth="1"/>
    <col min="5924" max="6144" width="9" style="193"/>
    <col min="6145" max="6145" width="3.125" style="193" customWidth="1"/>
    <col min="6146" max="6146" width="21.5" style="193" customWidth="1"/>
    <col min="6147" max="6147" width="8.375" style="193" customWidth="1"/>
    <col min="6148" max="6177" width="8.125" style="193" customWidth="1"/>
    <col min="6178" max="6178" width="10.625" style="193" customWidth="1"/>
    <col min="6179" max="6179" width="10" style="193" bestFit="1" customWidth="1"/>
    <col min="6180" max="6400" width="9" style="193"/>
    <col min="6401" max="6401" width="3.125" style="193" customWidth="1"/>
    <col min="6402" max="6402" width="21.5" style="193" customWidth="1"/>
    <col min="6403" max="6403" width="8.375" style="193" customWidth="1"/>
    <col min="6404" max="6433" width="8.125" style="193" customWidth="1"/>
    <col min="6434" max="6434" width="10.625" style="193" customWidth="1"/>
    <col min="6435" max="6435" width="10" style="193" bestFit="1" customWidth="1"/>
    <col min="6436" max="6656" width="9" style="193"/>
    <col min="6657" max="6657" width="3.125" style="193" customWidth="1"/>
    <col min="6658" max="6658" width="21.5" style="193" customWidth="1"/>
    <col min="6659" max="6659" width="8.375" style="193" customWidth="1"/>
    <col min="6660" max="6689" width="8.125" style="193" customWidth="1"/>
    <col min="6690" max="6690" width="10.625" style="193" customWidth="1"/>
    <col min="6691" max="6691" width="10" style="193" bestFit="1" customWidth="1"/>
    <col min="6692" max="6912" width="9" style="193"/>
    <col min="6913" max="6913" width="3.125" style="193" customWidth="1"/>
    <col min="6914" max="6914" width="21.5" style="193" customWidth="1"/>
    <col min="6915" max="6915" width="8.375" style="193" customWidth="1"/>
    <col min="6916" max="6945" width="8.125" style="193" customWidth="1"/>
    <col min="6946" max="6946" width="10.625" style="193" customWidth="1"/>
    <col min="6947" max="6947" width="10" style="193" bestFit="1" customWidth="1"/>
    <col min="6948" max="7168" width="9" style="193"/>
    <col min="7169" max="7169" width="3.125" style="193" customWidth="1"/>
    <col min="7170" max="7170" width="21.5" style="193" customWidth="1"/>
    <col min="7171" max="7171" width="8.375" style="193" customWidth="1"/>
    <col min="7172" max="7201" width="8.125" style="193" customWidth="1"/>
    <col min="7202" max="7202" width="10.625" style="193" customWidth="1"/>
    <col min="7203" max="7203" width="10" style="193" bestFit="1" customWidth="1"/>
    <col min="7204" max="7424" width="9" style="193"/>
    <col min="7425" max="7425" width="3.125" style="193" customWidth="1"/>
    <col min="7426" max="7426" width="21.5" style="193" customWidth="1"/>
    <col min="7427" max="7427" width="8.375" style="193" customWidth="1"/>
    <col min="7428" max="7457" width="8.125" style="193" customWidth="1"/>
    <col min="7458" max="7458" width="10.625" style="193" customWidth="1"/>
    <col min="7459" max="7459" width="10" style="193" bestFit="1" customWidth="1"/>
    <col min="7460" max="7680" width="9" style="193"/>
    <col min="7681" max="7681" width="3.125" style="193" customWidth="1"/>
    <col min="7682" max="7682" width="21.5" style="193" customWidth="1"/>
    <col min="7683" max="7683" width="8.375" style="193" customWidth="1"/>
    <col min="7684" max="7713" width="8.125" style="193" customWidth="1"/>
    <col min="7714" max="7714" width="10.625" style="193" customWidth="1"/>
    <col min="7715" max="7715" width="10" style="193" bestFit="1" customWidth="1"/>
    <col min="7716" max="7936" width="9" style="193"/>
    <col min="7937" max="7937" width="3.125" style="193" customWidth="1"/>
    <col min="7938" max="7938" width="21.5" style="193" customWidth="1"/>
    <col min="7939" max="7939" width="8.375" style="193" customWidth="1"/>
    <col min="7940" max="7969" width="8.125" style="193" customWidth="1"/>
    <col min="7970" max="7970" width="10.625" style="193" customWidth="1"/>
    <col min="7971" max="7971" width="10" style="193" bestFit="1" customWidth="1"/>
    <col min="7972" max="8192" width="9" style="193"/>
    <col min="8193" max="8193" width="3.125" style="193" customWidth="1"/>
    <col min="8194" max="8194" width="21.5" style="193" customWidth="1"/>
    <col min="8195" max="8195" width="8.375" style="193" customWidth="1"/>
    <col min="8196" max="8225" width="8.125" style="193" customWidth="1"/>
    <col min="8226" max="8226" width="10.625" style="193" customWidth="1"/>
    <col min="8227" max="8227" width="10" style="193" bestFit="1" customWidth="1"/>
    <col min="8228" max="8448" width="9" style="193"/>
    <col min="8449" max="8449" width="3.125" style="193" customWidth="1"/>
    <col min="8450" max="8450" width="21.5" style="193" customWidth="1"/>
    <col min="8451" max="8451" width="8.375" style="193" customWidth="1"/>
    <col min="8452" max="8481" width="8.125" style="193" customWidth="1"/>
    <col min="8482" max="8482" width="10.625" style="193" customWidth="1"/>
    <col min="8483" max="8483" width="10" style="193" bestFit="1" customWidth="1"/>
    <col min="8484" max="8704" width="9" style="193"/>
    <col min="8705" max="8705" width="3.125" style="193" customWidth="1"/>
    <col min="8706" max="8706" width="21.5" style="193" customWidth="1"/>
    <col min="8707" max="8707" width="8.375" style="193" customWidth="1"/>
    <col min="8708" max="8737" width="8.125" style="193" customWidth="1"/>
    <col min="8738" max="8738" width="10.625" style="193" customWidth="1"/>
    <col min="8739" max="8739" width="10" style="193" bestFit="1" customWidth="1"/>
    <col min="8740" max="8960" width="9" style="193"/>
    <col min="8961" max="8961" width="3.125" style="193" customWidth="1"/>
    <col min="8962" max="8962" width="21.5" style="193" customWidth="1"/>
    <col min="8963" max="8963" width="8.375" style="193" customWidth="1"/>
    <col min="8964" max="8993" width="8.125" style="193" customWidth="1"/>
    <col min="8994" max="8994" width="10.625" style="193" customWidth="1"/>
    <col min="8995" max="8995" width="10" style="193" bestFit="1" customWidth="1"/>
    <col min="8996" max="9216" width="9" style="193"/>
    <col min="9217" max="9217" width="3.125" style="193" customWidth="1"/>
    <col min="9218" max="9218" width="21.5" style="193" customWidth="1"/>
    <col min="9219" max="9219" width="8.375" style="193" customWidth="1"/>
    <col min="9220" max="9249" width="8.125" style="193" customWidth="1"/>
    <col min="9250" max="9250" width="10.625" style="193" customWidth="1"/>
    <col min="9251" max="9251" width="10" style="193" bestFit="1" customWidth="1"/>
    <col min="9252" max="9472" width="9" style="193"/>
    <col min="9473" max="9473" width="3.125" style="193" customWidth="1"/>
    <col min="9474" max="9474" width="21.5" style="193" customWidth="1"/>
    <col min="9475" max="9475" width="8.375" style="193" customWidth="1"/>
    <col min="9476" max="9505" width="8.125" style="193" customWidth="1"/>
    <col min="9506" max="9506" width="10.625" style="193" customWidth="1"/>
    <col min="9507" max="9507" width="10" style="193" bestFit="1" customWidth="1"/>
    <col min="9508" max="9728" width="9" style="193"/>
    <col min="9729" max="9729" width="3.125" style="193" customWidth="1"/>
    <col min="9730" max="9730" width="21.5" style="193" customWidth="1"/>
    <col min="9731" max="9731" width="8.375" style="193" customWidth="1"/>
    <col min="9732" max="9761" width="8.125" style="193" customWidth="1"/>
    <col min="9762" max="9762" width="10.625" style="193" customWidth="1"/>
    <col min="9763" max="9763" width="10" style="193" bestFit="1" customWidth="1"/>
    <col min="9764" max="9984" width="9" style="193"/>
    <col min="9985" max="9985" width="3.125" style="193" customWidth="1"/>
    <col min="9986" max="9986" width="21.5" style="193" customWidth="1"/>
    <col min="9987" max="9987" width="8.375" style="193" customWidth="1"/>
    <col min="9988" max="10017" width="8.125" style="193" customWidth="1"/>
    <col min="10018" max="10018" width="10.625" style="193" customWidth="1"/>
    <col min="10019" max="10019" width="10" style="193" bestFit="1" customWidth="1"/>
    <col min="10020" max="10240" width="9" style="193"/>
    <col min="10241" max="10241" width="3.125" style="193" customWidth="1"/>
    <col min="10242" max="10242" width="21.5" style="193" customWidth="1"/>
    <col min="10243" max="10243" width="8.375" style="193" customWidth="1"/>
    <col min="10244" max="10273" width="8.125" style="193" customWidth="1"/>
    <col min="10274" max="10274" width="10.625" style="193" customWidth="1"/>
    <col min="10275" max="10275" width="10" style="193" bestFit="1" customWidth="1"/>
    <col min="10276" max="10496" width="9" style="193"/>
    <col min="10497" max="10497" width="3.125" style="193" customWidth="1"/>
    <col min="10498" max="10498" width="21.5" style="193" customWidth="1"/>
    <col min="10499" max="10499" width="8.375" style="193" customWidth="1"/>
    <col min="10500" max="10529" width="8.125" style="193" customWidth="1"/>
    <col min="10530" max="10530" width="10.625" style="193" customWidth="1"/>
    <col min="10531" max="10531" width="10" style="193" bestFit="1" customWidth="1"/>
    <col min="10532" max="10752" width="9" style="193"/>
    <col min="10753" max="10753" width="3.125" style="193" customWidth="1"/>
    <col min="10754" max="10754" width="21.5" style="193" customWidth="1"/>
    <col min="10755" max="10755" width="8.375" style="193" customWidth="1"/>
    <col min="10756" max="10785" width="8.125" style="193" customWidth="1"/>
    <col min="10786" max="10786" width="10.625" style="193" customWidth="1"/>
    <col min="10787" max="10787" width="10" style="193" bestFit="1" customWidth="1"/>
    <col min="10788" max="11008" width="9" style="193"/>
    <col min="11009" max="11009" width="3.125" style="193" customWidth="1"/>
    <col min="11010" max="11010" width="21.5" style="193" customWidth="1"/>
    <col min="11011" max="11011" width="8.375" style="193" customWidth="1"/>
    <col min="11012" max="11041" width="8.125" style="193" customWidth="1"/>
    <col min="11042" max="11042" width="10.625" style="193" customWidth="1"/>
    <col min="11043" max="11043" width="10" style="193" bestFit="1" customWidth="1"/>
    <col min="11044" max="11264" width="9" style="193"/>
    <col min="11265" max="11265" width="3.125" style="193" customWidth="1"/>
    <col min="11266" max="11266" width="21.5" style="193" customWidth="1"/>
    <col min="11267" max="11267" width="8.375" style="193" customWidth="1"/>
    <col min="11268" max="11297" width="8.125" style="193" customWidth="1"/>
    <col min="11298" max="11298" width="10.625" style="193" customWidth="1"/>
    <col min="11299" max="11299" width="10" style="193" bestFit="1" customWidth="1"/>
    <col min="11300" max="11520" width="9" style="193"/>
    <col min="11521" max="11521" width="3.125" style="193" customWidth="1"/>
    <col min="11522" max="11522" width="21.5" style="193" customWidth="1"/>
    <col min="11523" max="11523" width="8.375" style="193" customWidth="1"/>
    <col min="11524" max="11553" width="8.125" style="193" customWidth="1"/>
    <col min="11554" max="11554" width="10.625" style="193" customWidth="1"/>
    <col min="11555" max="11555" width="10" style="193" bestFit="1" customWidth="1"/>
    <col min="11556" max="11776" width="9" style="193"/>
    <col min="11777" max="11777" width="3.125" style="193" customWidth="1"/>
    <col min="11778" max="11778" width="21.5" style="193" customWidth="1"/>
    <col min="11779" max="11779" width="8.375" style="193" customWidth="1"/>
    <col min="11780" max="11809" width="8.125" style="193" customWidth="1"/>
    <col min="11810" max="11810" width="10.625" style="193" customWidth="1"/>
    <col min="11811" max="11811" width="10" style="193" bestFit="1" customWidth="1"/>
    <col min="11812" max="12032" width="9" style="193"/>
    <col min="12033" max="12033" width="3.125" style="193" customWidth="1"/>
    <col min="12034" max="12034" width="21.5" style="193" customWidth="1"/>
    <col min="12035" max="12035" width="8.375" style="193" customWidth="1"/>
    <col min="12036" max="12065" width="8.125" style="193" customWidth="1"/>
    <col min="12066" max="12066" width="10.625" style="193" customWidth="1"/>
    <col min="12067" max="12067" width="10" style="193" bestFit="1" customWidth="1"/>
    <col min="12068" max="12288" width="9" style="193"/>
    <col min="12289" max="12289" width="3.125" style="193" customWidth="1"/>
    <col min="12290" max="12290" width="21.5" style="193" customWidth="1"/>
    <col min="12291" max="12291" width="8.375" style="193" customWidth="1"/>
    <col min="12292" max="12321" width="8.125" style="193" customWidth="1"/>
    <col min="12322" max="12322" width="10.625" style="193" customWidth="1"/>
    <col min="12323" max="12323" width="10" style="193" bestFit="1" customWidth="1"/>
    <col min="12324" max="12544" width="9" style="193"/>
    <col min="12545" max="12545" width="3.125" style="193" customWidth="1"/>
    <col min="12546" max="12546" width="21.5" style="193" customWidth="1"/>
    <col min="12547" max="12547" width="8.375" style="193" customWidth="1"/>
    <col min="12548" max="12577" width="8.125" style="193" customWidth="1"/>
    <col min="12578" max="12578" width="10.625" style="193" customWidth="1"/>
    <col min="12579" max="12579" width="10" style="193" bestFit="1" customWidth="1"/>
    <col min="12580" max="12800" width="9" style="193"/>
    <col min="12801" max="12801" width="3.125" style="193" customWidth="1"/>
    <col min="12802" max="12802" width="21.5" style="193" customWidth="1"/>
    <col min="12803" max="12803" width="8.375" style="193" customWidth="1"/>
    <col min="12804" max="12833" width="8.125" style="193" customWidth="1"/>
    <col min="12834" max="12834" width="10.625" style="193" customWidth="1"/>
    <col min="12835" max="12835" width="10" style="193" bestFit="1" customWidth="1"/>
    <col min="12836" max="13056" width="9" style="193"/>
    <col min="13057" max="13057" width="3.125" style="193" customWidth="1"/>
    <col min="13058" max="13058" width="21.5" style="193" customWidth="1"/>
    <col min="13059" max="13059" width="8.375" style="193" customWidth="1"/>
    <col min="13060" max="13089" width="8.125" style="193" customWidth="1"/>
    <col min="13090" max="13090" width="10.625" style="193" customWidth="1"/>
    <col min="13091" max="13091" width="10" style="193" bestFit="1" customWidth="1"/>
    <col min="13092" max="13312" width="9" style="193"/>
    <col min="13313" max="13313" width="3.125" style="193" customWidth="1"/>
    <col min="13314" max="13314" width="21.5" style="193" customWidth="1"/>
    <col min="13315" max="13315" width="8.375" style="193" customWidth="1"/>
    <col min="13316" max="13345" width="8.125" style="193" customWidth="1"/>
    <col min="13346" max="13346" width="10.625" style="193" customWidth="1"/>
    <col min="13347" max="13347" width="10" style="193" bestFit="1" customWidth="1"/>
    <col min="13348" max="13568" width="9" style="193"/>
    <col min="13569" max="13569" width="3.125" style="193" customWidth="1"/>
    <col min="13570" max="13570" width="21.5" style="193" customWidth="1"/>
    <col min="13571" max="13571" width="8.375" style="193" customWidth="1"/>
    <col min="13572" max="13601" width="8.125" style="193" customWidth="1"/>
    <col min="13602" max="13602" width="10.625" style="193" customWidth="1"/>
    <col min="13603" max="13603" width="10" style="193" bestFit="1" customWidth="1"/>
    <col min="13604" max="13824" width="9" style="193"/>
    <col min="13825" max="13825" width="3.125" style="193" customWidth="1"/>
    <col min="13826" max="13826" width="21.5" style="193" customWidth="1"/>
    <col min="13827" max="13827" width="8.375" style="193" customWidth="1"/>
    <col min="13828" max="13857" width="8.125" style="193" customWidth="1"/>
    <col min="13858" max="13858" width="10.625" style="193" customWidth="1"/>
    <col min="13859" max="13859" width="10" style="193" bestFit="1" customWidth="1"/>
    <col min="13860" max="14080" width="9" style="193"/>
    <col min="14081" max="14081" width="3.125" style="193" customWidth="1"/>
    <col min="14082" max="14082" width="21.5" style="193" customWidth="1"/>
    <col min="14083" max="14083" width="8.375" style="193" customWidth="1"/>
    <col min="14084" max="14113" width="8.125" style="193" customWidth="1"/>
    <col min="14114" max="14114" width="10.625" style="193" customWidth="1"/>
    <col min="14115" max="14115" width="10" style="193" bestFit="1" customWidth="1"/>
    <col min="14116" max="14336" width="9" style="193"/>
    <col min="14337" max="14337" width="3.125" style="193" customWidth="1"/>
    <col min="14338" max="14338" width="21.5" style="193" customWidth="1"/>
    <col min="14339" max="14339" width="8.375" style="193" customWidth="1"/>
    <col min="14340" max="14369" width="8.125" style="193" customWidth="1"/>
    <col min="14370" max="14370" width="10.625" style="193" customWidth="1"/>
    <col min="14371" max="14371" width="10" style="193" bestFit="1" customWidth="1"/>
    <col min="14372" max="14592" width="9" style="193"/>
    <col min="14593" max="14593" width="3.125" style="193" customWidth="1"/>
    <col min="14594" max="14594" width="21.5" style="193" customWidth="1"/>
    <col min="14595" max="14595" width="8.375" style="193" customWidth="1"/>
    <col min="14596" max="14625" width="8.125" style="193" customWidth="1"/>
    <col min="14626" max="14626" width="10.625" style="193" customWidth="1"/>
    <col min="14627" max="14627" width="10" style="193" bestFit="1" customWidth="1"/>
    <col min="14628" max="14848" width="9" style="193"/>
    <col min="14849" max="14849" width="3.125" style="193" customWidth="1"/>
    <col min="14850" max="14850" width="21.5" style="193" customWidth="1"/>
    <col min="14851" max="14851" width="8.375" style="193" customWidth="1"/>
    <col min="14852" max="14881" width="8.125" style="193" customWidth="1"/>
    <col min="14882" max="14882" width="10.625" style="193" customWidth="1"/>
    <col min="14883" max="14883" width="10" style="193" bestFit="1" customWidth="1"/>
    <col min="14884" max="15104" width="9" style="193"/>
    <col min="15105" max="15105" width="3.125" style="193" customWidth="1"/>
    <col min="15106" max="15106" width="21.5" style="193" customWidth="1"/>
    <col min="15107" max="15107" width="8.375" style="193" customWidth="1"/>
    <col min="15108" max="15137" width="8.125" style="193" customWidth="1"/>
    <col min="15138" max="15138" width="10.625" style="193" customWidth="1"/>
    <col min="15139" max="15139" width="10" style="193" bestFit="1" customWidth="1"/>
    <col min="15140" max="15360" width="9" style="193"/>
    <col min="15361" max="15361" width="3.125" style="193" customWidth="1"/>
    <col min="15362" max="15362" width="21.5" style="193" customWidth="1"/>
    <col min="15363" max="15363" width="8.375" style="193" customWidth="1"/>
    <col min="15364" max="15393" width="8.125" style="193" customWidth="1"/>
    <col min="15394" max="15394" width="10.625" style="193" customWidth="1"/>
    <col min="15395" max="15395" width="10" style="193" bestFit="1" customWidth="1"/>
    <col min="15396" max="15616" width="9" style="193"/>
    <col min="15617" max="15617" width="3.125" style="193" customWidth="1"/>
    <col min="15618" max="15618" width="21.5" style="193" customWidth="1"/>
    <col min="15619" max="15619" width="8.375" style="193" customWidth="1"/>
    <col min="15620" max="15649" width="8.125" style="193" customWidth="1"/>
    <col min="15650" max="15650" width="10.625" style="193" customWidth="1"/>
    <col min="15651" max="15651" width="10" style="193" bestFit="1" customWidth="1"/>
    <col min="15652" max="15872" width="9" style="193"/>
    <col min="15873" max="15873" width="3.125" style="193" customWidth="1"/>
    <col min="15874" max="15874" width="21.5" style="193" customWidth="1"/>
    <col min="15875" max="15875" width="8.375" style="193" customWidth="1"/>
    <col min="15876" max="15905" width="8.125" style="193" customWidth="1"/>
    <col min="15906" max="15906" width="10.625" style="193" customWidth="1"/>
    <col min="15907" max="15907" width="10" style="193" bestFit="1" customWidth="1"/>
    <col min="15908" max="16128" width="9" style="193"/>
    <col min="16129" max="16129" width="3.125" style="193" customWidth="1"/>
    <col min="16130" max="16130" width="21.5" style="193" customWidth="1"/>
    <col min="16131" max="16131" width="8.375" style="193" customWidth="1"/>
    <col min="16132" max="16161" width="8.125" style="193" customWidth="1"/>
    <col min="16162" max="16162" width="10.625" style="193" customWidth="1"/>
    <col min="16163" max="16163" width="10" style="193" bestFit="1" customWidth="1"/>
    <col min="16164" max="16384" width="9" style="193"/>
  </cols>
  <sheetData>
    <row r="1" spans="1:35" s="205" customFormat="1" ht="21" customHeight="1">
      <c r="A1" s="817" t="s">
        <v>271</v>
      </c>
      <c r="B1" s="817"/>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row>
    <row r="2" spans="1:35" s="205" customFormat="1" ht="17.25" customHeight="1" thickBot="1">
      <c r="A2" s="206"/>
      <c r="B2" s="207"/>
      <c r="C2" s="208"/>
      <c r="V2" s="824" t="s">
        <v>38</v>
      </c>
      <c r="W2" s="824"/>
      <c r="X2" s="824"/>
      <c r="Y2" s="824"/>
      <c r="Z2" s="824"/>
      <c r="AA2" s="824"/>
      <c r="AB2" s="824"/>
      <c r="AC2" s="824"/>
      <c r="AD2" s="824"/>
      <c r="AE2" s="824"/>
      <c r="AF2" s="824"/>
      <c r="AG2" s="824"/>
      <c r="AH2" s="824"/>
    </row>
    <row r="3" spans="1:35" ht="15.95" customHeight="1">
      <c r="A3" s="825" t="s">
        <v>131</v>
      </c>
      <c r="B3" s="853"/>
      <c r="C3" s="856" t="s">
        <v>143</v>
      </c>
      <c r="D3" s="873" t="s">
        <v>126</v>
      </c>
      <c r="E3" s="874"/>
      <c r="F3" s="874"/>
      <c r="G3" s="874"/>
      <c r="H3" s="874"/>
      <c r="I3" s="874"/>
      <c r="J3" s="874"/>
      <c r="K3" s="874"/>
      <c r="L3" s="874"/>
      <c r="M3" s="874"/>
      <c r="N3" s="874"/>
      <c r="O3" s="874"/>
      <c r="P3" s="874"/>
      <c r="Q3" s="874"/>
      <c r="R3" s="874"/>
      <c r="S3" s="874"/>
      <c r="T3" s="874"/>
      <c r="U3" s="874"/>
      <c r="V3" s="874"/>
      <c r="W3" s="874"/>
      <c r="X3" s="875"/>
      <c r="Y3" s="875"/>
      <c r="Z3" s="875"/>
      <c r="AA3" s="875"/>
      <c r="AB3" s="875"/>
      <c r="AC3" s="875"/>
      <c r="AD3" s="875"/>
      <c r="AE3" s="875"/>
      <c r="AF3" s="875"/>
      <c r="AG3" s="876"/>
      <c r="AH3" s="833" t="s">
        <v>113</v>
      </c>
    </row>
    <row r="4" spans="1:35" s="195" customFormat="1" ht="30" customHeight="1" thickBot="1">
      <c r="A4" s="854"/>
      <c r="B4" s="855"/>
      <c r="C4" s="857"/>
      <c r="D4" s="241" t="s">
        <v>269</v>
      </c>
      <c r="E4" s="242">
        <v>33</v>
      </c>
      <c r="F4" s="242">
        <f>+E4+1</f>
        <v>34</v>
      </c>
      <c r="G4" s="242">
        <f t="shared" ref="G4:AG4" si="0">+F4+1</f>
        <v>35</v>
      </c>
      <c r="H4" s="242">
        <f t="shared" si="0"/>
        <v>36</v>
      </c>
      <c r="I4" s="242">
        <f t="shared" si="0"/>
        <v>37</v>
      </c>
      <c r="J4" s="242">
        <f t="shared" si="0"/>
        <v>38</v>
      </c>
      <c r="K4" s="242">
        <f t="shared" si="0"/>
        <v>39</v>
      </c>
      <c r="L4" s="242">
        <f t="shared" si="0"/>
        <v>40</v>
      </c>
      <c r="M4" s="242">
        <f t="shared" si="0"/>
        <v>41</v>
      </c>
      <c r="N4" s="242">
        <f t="shared" si="0"/>
        <v>42</v>
      </c>
      <c r="O4" s="242">
        <f t="shared" si="0"/>
        <v>43</v>
      </c>
      <c r="P4" s="242">
        <f t="shared" si="0"/>
        <v>44</v>
      </c>
      <c r="Q4" s="242">
        <f t="shared" si="0"/>
        <v>45</v>
      </c>
      <c r="R4" s="242">
        <f t="shared" si="0"/>
        <v>46</v>
      </c>
      <c r="S4" s="242">
        <f t="shared" si="0"/>
        <v>47</v>
      </c>
      <c r="T4" s="242">
        <f t="shared" si="0"/>
        <v>48</v>
      </c>
      <c r="U4" s="242">
        <f t="shared" si="0"/>
        <v>49</v>
      </c>
      <c r="V4" s="242">
        <f t="shared" si="0"/>
        <v>50</v>
      </c>
      <c r="W4" s="270">
        <f t="shared" si="0"/>
        <v>51</v>
      </c>
      <c r="X4" s="270">
        <f t="shared" si="0"/>
        <v>52</v>
      </c>
      <c r="Y4" s="270">
        <f t="shared" si="0"/>
        <v>53</v>
      </c>
      <c r="Z4" s="270">
        <f t="shared" si="0"/>
        <v>54</v>
      </c>
      <c r="AA4" s="270">
        <f t="shared" si="0"/>
        <v>55</v>
      </c>
      <c r="AB4" s="270">
        <f t="shared" si="0"/>
        <v>56</v>
      </c>
      <c r="AC4" s="270">
        <f t="shared" si="0"/>
        <v>57</v>
      </c>
      <c r="AD4" s="270">
        <f t="shared" si="0"/>
        <v>58</v>
      </c>
      <c r="AE4" s="270">
        <f t="shared" si="0"/>
        <v>59</v>
      </c>
      <c r="AF4" s="270">
        <f t="shared" si="0"/>
        <v>60</v>
      </c>
      <c r="AG4" s="270">
        <f t="shared" si="0"/>
        <v>61</v>
      </c>
      <c r="AH4" s="859"/>
    </row>
    <row r="5" spans="1:35" ht="26.1" customHeight="1">
      <c r="A5" s="867" t="s">
        <v>133</v>
      </c>
      <c r="B5" s="531"/>
      <c r="C5" s="532"/>
      <c r="D5" s="533"/>
      <c r="E5" s="534"/>
      <c r="F5" s="534"/>
      <c r="G5" s="534"/>
      <c r="H5" s="534"/>
      <c r="I5" s="534"/>
      <c r="J5" s="534"/>
      <c r="K5" s="534"/>
      <c r="L5" s="534"/>
      <c r="M5" s="534"/>
      <c r="N5" s="534"/>
      <c r="O5" s="534"/>
      <c r="P5" s="534"/>
      <c r="Q5" s="534"/>
      <c r="R5" s="534"/>
      <c r="S5" s="534"/>
      <c r="T5" s="534"/>
      <c r="U5" s="534"/>
      <c r="V5" s="534"/>
      <c r="W5" s="535"/>
      <c r="X5" s="534"/>
      <c r="Y5" s="534"/>
      <c r="Z5" s="534"/>
      <c r="AA5" s="534"/>
      <c r="AB5" s="534"/>
      <c r="AC5" s="534"/>
      <c r="AD5" s="534"/>
      <c r="AE5" s="534"/>
      <c r="AF5" s="534"/>
      <c r="AG5" s="535"/>
      <c r="AH5" s="243">
        <f>SUM(D5:AG5)</f>
        <v>0</v>
      </c>
    </row>
    <row r="6" spans="1:35" ht="26.1" customHeight="1">
      <c r="A6" s="868"/>
      <c r="B6" s="536"/>
      <c r="C6" s="537"/>
      <c r="D6" s="538"/>
      <c r="E6" s="539"/>
      <c r="F6" s="539"/>
      <c r="G6" s="539"/>
      <c r="H6" s="539"/>
      <c r="I6" s="539"/>
      <c r="J6" s="539"/>
      <c r="K6" s="539"/>
      <c r="L6" s="539"/>
      <c r="M6" s="539"/>
      <c r="N6" s="539"/>
      <c r="O6" s="539"/>
      <c r="P6" s="539"/>
      <c r="Q6" s="539"/>
      <c r="R6" s="539"/>
      <c r="S6" s="539"/>
      <c r="T6" s="539"/>
      <c r="U6" s="539"/>
      <c r="V6" s="539"/>
      <c r="W6" s="540"/>
      <c r="X6" s="539"/>
      <c r="Y6" s="539"/>
      <c r="Z6" s="539"/>
      <c r="AA6" s="539"/>
      <c r="AB6" s="539"/>
      <c r="AC6" s="539"/>
      <c r="AD6" s="539"/>
      <c r="AE6" s="539"/>
      <c r="AF6" s="539"/>
      <c r="AG6" s="540"/>
      <c r="AH6" s="244">
        <f t="shared" ref="AH6:AH40" si="1">SUM(D6:AG6)</f>
        <v>0</v>
      </c>
    </row>
    <row r="7" spans="1:35" ht="26.1" customHeight="1">
      <c r="A7" s="868"/>
      <c r="B7" s="541"/>
      <c r="C7" s="537"/>
      <c r="D7" s="538"/>
      <c r="E7" s="539"/>
      <c r="F7" s="539"/>
      <c r="G7" s="539"/>
      <c r="H7" s="539"/>
      <c r="I7" s="539"/>
      <c r="J7" s="539"/>
      <c r="K7" s="539"/>
      <c r="L7" s="539"/>
      <c r="M7" s="539"/>
      <c r="N7" s="539"/>
      <c r="O7" s="539"/>
      <c r="P7" s="539"/>
      <c r="Q7" s="539"/>
      <c r="R7" s="539"/>
      <c r="S7" s="539"/>
      <c r="T7" s="539"/>
      <c r="U7" s="539"/>
      <c r="V7" s="539"/>
      <c r="W7" s="540"/>
      <c r="X7" s="539"/>
      <c r="Y7" s="539"/>
      <c r="Z7" s="539"/>
      <c r="AA7" s="539"/>
      <c r="AB7" s="539"/>
      <c r="AC7" s="539"/>
      <c r="AD7" s="539"/>
      <c r="AE7" s="539"/>
      <c r="AF7" s="539"/>
      <c r="AG7" s="540"/>
      <c r="AH7" s="244">
        <f t="shared" si="1"/>
        <v>0</v>
      </c>
    </row>
    <row r="8" spans="1:35" ht="26.1" customHeight="1">
      <c r="A8" s="868"/>
      <c r="B8" s="542"/>
      <c r="C8" s="537"/>
      <c r="D8" s="538"/>
      <c r="E8" s="539"/>
      <c r="F8" s="539"/>
      <c r="G8" s="539"/>
      <c r="H8" s="539"/>
      <c r="I8" s="539"/>
      <c r="J8" s="539"/>
      <c r="K8" s="539"/>
      <c r="L8" s="539"/>
      <c r="M8" s="539"/>
      <c r="N8" s="539"/>
      <c r="O8" s="539"/>
      <c r="P8" s="539"/>
      <c r="Q8" s="539"/>
      <c r="R8" s="539"/>
      <c r="S8" s="539"/>
      <c r="T8" s="539"/>
      <c r="U8" s="539"/>
      <c r="V8" s="539"/>
      <c r="W8" s="543"/>
      <c r="X8" s="539"/>
      <c r="Y8" s="539"/>
      <c r="Z8" s="539"/>
      <c r="AA8" s="539"/>
      <c r="AB8" s="539"/>
      <c r="AC8" s="539"/>
      <c r="AD8" s="539"/>
      <c r="AE8" s="539"/>
      <c r="AF8" s="539"/>
      <c r="AG8" s="540"/>
      <c r="AH8" s="244">
        <f t="shared" si="1"/>
        <v>0</v>
      </c>
    </row>
    <row r="9" spans="1:35" ht="26.1" customHeight="1">
      <c r="A9" s="868"/>
      <c r="B9" s="542"/>
      <c r="C9" s="537"/>
      <c r="D9" s="538"/>
      <c r="E9" s="539"/>
      <c r="F9" s="539"/>
      <c r="G9" s="539"/>
      <c r="H9" s="539"/>
      <c r="I9" s="539"/>
      <c r="J9" s="539"/>
      <c r="K9" s="539"/>
      <c r="L9" s="539"/>
      <c r="M9" s="539"/>
      <c r="N9" s="539"/>
      <c r="O9" s="539"/>
      <c r="P9" s="539"/>
      <c r="Q9" s="539"/>
      <c r="R9" s="539"/>
      <c r="S9" s="539"/>
      <c r="T9" s="539"/>
      <c r="U9" s="539"/>
      <c r="V9" s="539"/>
      <c r="W9" s="543"/>
      <c r="X9" s="539"/>
      <c r="Y9" s="539"/>
      <c r="Z9" s="539"/>
      <c r="AA9" s="539"/>
      <c r="AB9" s="539"/>
      <c r="AC9" s="539"/>
      <c r="AD9" s="539"/>
      <c r="AE9" s="539"/>
      <c r="AF9" s="539"/>
      <c r="AG9" s="540"/>
      <c r="AH9" s="244">
        <f t="shared" si="1"/>
        <v>0</v>
      </c>
    </row>
    <row r="10" spans="1:35" ht="26.1" customHeight="1">
      <c r="A10" s="868"/>
      <c r="B10" s="542"/>
      <c r="C10" s="537"/>
      <c r="D10" s="538"/>
      <c r="E10" s="539"/>
      <c r="F10" s="539"/>
      <c r="G10" s="539"/>
      <c r="H10" s="539"/>
      <c r="I10" s="539"/>
      <c r="J10" s="539"/>
      <c r="K10" s="539"/>
      <c r="L10" s="539"/>
      <c r="M10" s="539"/>
      <c r="N10" s="539"/>
      <c r="O10" s="539"/>
      <c r="P10" s="539"/>
      <c r="Q10" s="539"/>
      <c r="R10" s="539"/>
      <c r="S10" s="539"/>
      <c r="T10" s="539"/>
      <c r="U10" s="539"/>
      <c r="V10" s="539"/>
      <c r="W10" s="540"/>
      <c r="X10" s="539"/>
      <c r="Y10" s="539"/>
      <c r="Z10" s="539"/>
      <c r="AA10" s="539"/>
      <c r="AB10" s="539"/>
      <c r="AC10" s="539"/>
      <c r="AD10" s="539"/>
      <c r="AE10" s="539"/>
      <c r="AF10" s="539"/>
      <c r="AG10" s="540"/>
      <c r="AH10" s="244">
        <f t="shared" si="1"/>
        <v>0</v>
      </c>
    </row>
    <row r="11" spans="1:35" ht="26.1" customHeight="1">
      <c r="A11" s="868"/>
      <c r="B11" s="542"/>
      <c r="C11" s="537"/>
      <c r="D11" s="538"/>
      <c r="E11" s="539"/>
      <c r="F11" s="539"/>
      <c r="G11" s="539"/>
      <c r="H11" s="539"/>
      <c r="I11" s="539"/>
      <c r="J11" s="539"/>
      <c r="K11" s="539"/>
      <c r="L11" s="539"/>
      <c r="M11" s="539"/>
      <c r="N11" s="539"/>
      <c r="O11" s="539"/>
      <c r="P11" s="539"/>
      <c r="Q11" s="539"/>
      <c r="R11" s="539"/>
      <c r="S11" s="539"/>
      <c r="T11" s="539"/>
      <c r="U11" s="539"/>
      <c r="V11" s="539"/>
      <c r="W11" s="540"/>
      <c r="X11" s="539"/>
      <c r="Y11" s="539"/>
      <c r="Z11" s="539"/>
      <c r="AA11" s="539"/>
      <c r="AB11" s="539"/>
      <c r="AC11" s="539"/>
      <c r="AD11" s="539"/>
      <c r="AE11" s="539"/>
      <c r="AF11" s="539"/>
      <c r="AG11" s="540"/>
      <c r="AH11" s="244">
        <f t="shared" si="1"/>
        <v>0</v>
      </c>
    </row>
    <row r="12" spans="1:35" ht="26.1" customHeight="1">
      <c r="A12" s="868"/>
      <c r="B12" s="542"/>
      <c r="C12" s="537"/>
      <c r="D12" s="538"/>
      <c r="E12" s="539"/>
      <c r="F12" s="539"/>
      <c r="G12" s="539"/>
      <c r="H12" s="539"/>
      <c r="I12" s="539"/>
      <c r="J12" s="539"/>
      <c r="K12" s="539"/>
      <c r="L12" s="539"/>
      <c r="M12" s="539"/>
      <c r="N12" s="539"/>
      <c r="O12" s="539"/>
      <c r="P12" s="539"/>
      <c r="Q12" s="539"/>
      <c r="R12" s="539"/>
      <c r="S12" s="539"/>
      <c r="T12" s="539"/>
      <c r="U12" s="539"/>
      <c r="V12" s="539"/>
      <c r="W12" s="540"/>
      <c r="X12" s="539"/>
      <c r="Y12" s="539"/>
      <c r="Z12" s="539"/>
      <c r="AA12" s="539"/>
      <c r="AB12" s="539"/>
      <c r="AC12" s="539"/>
      <c r="AD12" s="539"/>
      <c r="AE12" s="539"/>
      <c r="AF12" s="539"/>
      <c r="AG12" s="540"/>
      <c r="AH12" s="244">
        <f t="shared" si="1"/>
        <v>0</v>
      </c>
    </row>
    <row r="13" spans="1:35" ht="26.1" customHeight="1">
      <c r="A13" s="868"/>
      <c r="B13" s="542"/>
      <c r="C13" s="537"/>
      <c r="D13" s="538"/>
      <c r="E13" s="539"/>
      <c r="F13" s="539"/>
      <c r="G13" s="539"/>
      <c r="H13" s="539"/>
      <c r="I13" s="539"/>
      <c r="J13" s="539"/>
      <c r="K13" s="539"/>
      <c r="L13" s="539"/>
      <c r="M13" s="539"/>
      <c r="N13" s="539"/>
      <c r="O13" s="539"/>
      <c r="P13" s="539"/>
      <c r="Q13" s="539"/>
      <c r="R13" s="539"/>
      <c r="S13" s="539"/>
      <c r="T13" s="539"/>
      <c r="U13" s="539"/>
      <c r="V13" s="539"/>
      <c r="W13" s="540"/>
      <c r="X13" s="539"/>
      <c r="Y13" s="539"/>
      <c r="Z13" s="539"/>
      <c r="AA13" s="539"/>
      <c r="AB13" s="539"/>
      <c r="AC13" s="539"/>
      <c r="AD13" s="539"/>
      <c r="AE13" s="539"/>
      <c r="AF13" s="539"/>
      <c r="AG13" s="540"/>
      <c r="AH13" s="244">
        <f t="shared" si="1"/>
        <v>0</v>
      </c>
    </row>
    <row r="14" spans="1:35" ht="26.1" customHeight="1">
      <c r="A14" s="877"/>
      <c r="B14" s="544"/>
      <c r="C14" s="545"/>
      <c r="D14" s="546"/>
      <c r="E14" s="547"/>
      <c r="F14" s="547"/>
      <c r="G14" s="547"/>
      <c r="H14" s="547"/>
      <c r="I14" s="547"/>
      <c r="J14" s="547"/>
      <c r="K14" s="547"/>
      <c r="L14" s="547"/>
      <c r="M14" s="547"/>
      <c r="N14" s="547"/>
      <c r="O14" s="547"/>
      <c r="P14" s="547"/>
      <c r="Q14" s="547"/>
      <c r="R14" s="547"/>
      <c r="S14" s="547"/>
      <c r="T14" s="547"/>
      <c r="U14" s="547"/>
      <c r="V14" s="547"/>
      <c r="W14" s="548"/>
      <c r="X14" s="549"/>
      <c r="Y14" s="549"/>
      <c r="Z14" s="549"/>
      <c r="AA14" s="549"/>
      <c r="AB14" s="549"/>
      <c r="AC14" s="549"/>
      <c r="AD14" s="549"/>
      <c r="AE14" s="549"/>
      <c r="AF14" s="549"/>
      <c r="AG14" s="550"/>
      <c r="AH14" s="245">
        <f t="shared" si="1"/>
        <v>0</v>
      </c>
    </row>
    <row r="15" spans="1:35" ht="26.1" customHeight="1" thickBot="1">
      <c r="A15" s="863" t="s">
        <v>134</v>
      </c>
      <c r="B15" s="864"/>
      <c r="C15" s="246"/>
      <c r="D15" s="247">
        <f t="shared" ref="D15:AG15" si="2">SUM(D5:D14)</f>
        <v>0</v>
      </c>
      <c r="E15" s="248">
        <f t="shared" si="2"/>
        <v>0</v>
      </c>
      <c r="F15" s="248">
        <f t="shared" si="2"/>
        <v>0</v>
      </c>
      <c r="G15" s="248">
        <f t="shared" si="2"/>
        <v>0</v>
      </c>
      <c r="H15" s="248">
        <f t="shared" si="2"/>
        <v>0</v>
      </c>
      <c r="I15" s="248">
        <f>SUM(I5:I14)</f>
        <v>0</v>
      </c>
      <c r="J15" s="248">
        <f t="shared" si="2"/>
        <v>0</v>
      </c>
      <c r="K15" s="248">
        <f t="shared" si="2"/>
        <v>0</v>
      </c>
      <c r="L15" s="248">
        <f t="shared" si="2"/>
        <v>0</v>
      </c>
      <c r="M15" s="248">
        <f t="shared" si="2"/>
        <v>0</v>
      </c>
      <c r="N15" s="248">
        <f t="shared" si="2"/>
        <v>0</v>
      </c>
      <c r="O15" s="248">
        <f t="shared" si="2"/>
        <v>0</v>
      </c>
      <c r="P15" s="248">
        <f t="shared" si="2"/>
        <v>0</v>
      </c>
      <c r="Q15" s="248">
        <f t="shared" si="2"/>
        <v>0</v>
      </c>
      <c r="R15" s="248">
        <f t="shared" si="2"/>
        <v>0</v>
      </c>
      <c r="S15" s="248">
        <f t="shared" si="2"/>
        <v>0</v>
      </c>
      <c r="T15" s="248">
        <f t="shared" si="2"/>
        <v>0</v>
      </c>
      <c r="U15" s="248">
        <f t="shared" si="2"/>
        <v>0</v>
      </c>
      <c r="V15" s="248">
        <f t="shared" si="2"/>
        <v>0</v>
      </c>
      <c r="W15" s="271">
        <f t="shared" si="2"/>
        <v>0</v>
      </c>
      <c r="X15" s="248">
        <f t="shared" si="2"/>
        <v>0</v>
      </c>
      <c r="Y15" s="248">
        <f t="shared" si="2"/>
        <v>0</v>
      </c>
      <c r="Z15" s="271">
        <f t="shared" si="2"/>
        <v>0</v>
      </c>
      <c r="AA15" s="248">
        <f t="shared" si="2"/>
        <v>0</v>
      </c>
      <c r="AB15" s="248">
        <f t="shared" si="2"/>
        <v>0</v>
      </c>
      <c r="AC15" s="271">
        <f t="shared" si="2"/>
        <v>0</v>
      </c>
      <c r="AD15" s="248">
        <f t="shared" si="2"/>
        <v>0</v>
      </c>
      <c r="AE15" s="248">
        <f t="shared" si="2"/>
        <v>0</v>
      </c>
      <c r="AF15" s="271">
        <f t="shared" si="2"/>
        <v>0</v>
      </c>
      <c r="AG15" s="272">
        <f t="shared" si="2"/>
        <v>0</v>
      </c>
      <c r="AH15" s="250">
        <f t="shared" si="1"/>
        <v>0</v>
      </c>
      <c r="AI15" s="251"/>
    </row>
    <row r="16" spans="1:35" ht="26.1" customHeight="1">
      <c r="A16" s="869" t="s">
        <v>135</v>
      </c>
      <c r="B16" s="551"/>
      <c r="C16" s="552"/>
      <c r="D16" s="553"/>
      <c r="E16" s="554"/>
      <c r="F16" s="554"/>
      <c r="G16" s="554"/>
      <c r="H16" s="554"/>
      <c r="I16" s="554"/>
      <c r="J16" s="554"/>
      <c r="K16" s="554"/>
      <c r="L16" s="554"/>
      <c r="M16" s="554"/>
      <c r="N16" s="554"/>
      <c r="O16" s="554"/>
      <c r="P16" s="554"/>
      <c r="Q16" s="554"/>
      <c r="R16" s="554"/>
      <c r="S16" s="554"/>
      <c r="T16" s="554"/>
      <c r="U16" s="554"/>
      <c r="V16" s="554"/>
      <c r="W16" s="555"/>
      <c r="X16" s="554"/>
      <c r="Y16" s="554"/>
      <c r="Z16" s="554"/>
      <c r="AA16" s="554"/>
      <c r="AB16" s="554"/>
      <c r="AC16" s="554"/>
      <c r="AD16" s="554"/>
      <c r="AE16" s="554"/>
      <c r="AF16" s="554"/>
      <c r="AG16" s="555"/>
      <c r="AH16" s="252">
        <f t="shared" si="1"/>
        <v>0</v>
      </c>
    </row>
    <row r="17" spans="1:35" ht="26.1" customHeight="1">
      <c r="A17" s="870"/>
      <c r="B17" s="556"/>
      <c r="C17" s="532"/>
      <c r="D17" s="538"/>
      <c r="E17" s="539"/>
      <c r="F17" s="539"/>
      <c r="G17" s="539"/>
      <c r="H17" s="539"/>
      <c r="I17" s="539"/>
      <c r="J17" s="539"/>
      <c r="K17" s="539"/>
      <c r="L17" s="539"/>
      <c r="M17" s="539"/>
      <c r="N17" s="539"/>
      <c r="O17" s="539"/>
      <c r="P17" s="539"/>
      <c r="Q17" s="539"/>
      <c r="R17" s="539"/>
      <c r="S17" s="539"/>
      <c r="T17" s="539"/>
      <c r="U17" s="539"/>
      <c r="V17" s="539"/>
      <c r="W17" s="540"/>
      <c r="X17" s="539"/>
      <c r="Y17" s="539"/>
      <c r="Z17" s="539"/>
      <c r="AA17" s="539"/>
      <c r="AB17" s="539"/>
      <c r="AC17" s="539"/>
      <c r="AD17" s="539"/>
      <c r="AE17" s="539"/>
      <c r="AF17" s="539"/>
      <c r="AG17" s="540"/>
      <c r="AH17" s="244">
        <f t="shared" si="1"/>
        <v>0</v>
      </c>
    </row>
    <row r="18" spans="1:35" ht="26.1" customHeight="1">
      <c r="A18" s="870"/>
      <c r="B18" s="557"/>
      <c r="C18" s="532"/>
      <c r="D18" s="538"/>
      <c r="E18" s="539"/>
      <c r="F18" s="539"/>
      <c r="G18" s="539"/>
      <c r="H18" s="539"/>
      <c r="I18" s="539"/>
      <c r="J18" s="539"/>
      <c r="K18" s="539"/>
      <c r="L18" s="539"/>
      <c r="M18" s="539"/>
      <c r="N18" s="539"/>
      <c r="O18" s="539"/>
      <c r="P18" s="539"/>
      <c r="Q18" s="539"/>
      <c r="R18" s="539"/>
      <c r="S18" s="539"/>
      <c r="T18" s="539"/>
      <c r="U18" s="539"/>
      <c r="V18" s="539"/>
      <c r="W18" s="540"/>
      <c r="X18" s="539"/>
      <c r="Y18" s="539"/>
      <c r="Z18" s="539"/>
      <c r="AA18" s="539"/>
      <c r="AB18" s="539"/>
      <c r="AC18" s="539"/>
      <c r="AD18" s="539"/>
      <c r="AE18" s="539"/>
      <c r="AF18" s="539"/>
      <c r="AG18" s="540"/>
      <c r="AH18" s="244">
        <f t="shared" si="1"/>
        <v>0</v>
      </c>
    </row>
    <row r="19" spans="1:35" ht="26.1" customHeight="1">
      <c r="A19" s="870"/>
      <c r="B19" s="558"/>
      <c r="C19" s="532"/>
      <c r="D19" s="538"/>
      <c r="E19" s="539"/>
      <c r="F19" s="539"/>
      <c r="G19" s="539"/>
      <c r="H19" s="539"/>
      <c r="I19" s="539"/>
      <c r="J19" s="539"/>
      <c r="K19" s="539"/>
      <c r="L19" s="539"/>
      <c r="M19" s="539"/>
      <c r="N19" s="539"/>
      <c r="O19" s="539"/>
      <c r="P19" s="539"/>
      <c r="Q19" s="539"/>
      <c r="R19" s="539"/>
      <c r="S19" s="539"/>
      <c r="T19" s="539"/>
      <c r="U19" s="539"/>
      <c r="V19" s="539"/>
      <c r="W19" s="540"/>
      <c r="X19" s="539"/>
      <c r="Y19" s="539"/>
      <c r="Z19" s="539"/>
      <c r="AA19" s="539"/>
      <c r="AB19" s="539"/>
      <c r="AC19" s="539"/>
      <c r="AD19" s="539"/>
      <c r="AE19" s="539"/>
      <c r="AF19" s="539"/>
      <c r="AG19" s="540"/>
      <c r="AH19" s="244">
        <f t="shared" si="1"/>
        <v>0</v>
      </c>
    </row>
    <row r="20" spans="1:35" ht="26.1" customHeight="1">
      <c r="A20" s="870"/>
      <c r="B20" s="558"/>
      <c r="C20" s="532"/>
      <c r="D20" s="538"/>
      <c r="E20" s="539"/>
      <c r="F20" s="539"/>
      <c r="G20" s="539"/>
      <c r="H20" s="539"/>
      <c r="I20" s="539"/>
      <c r="J20" s="539"/>
      <c r="K20" s="539"/>
      <c r="L20" s="539"/>
      <c r="M20" s="539"/>
      <c r="N20" s="539"/>
      <c r="O20" s="539"/>
      <c r="P20" s="539"/>
      <c r="Q20" s="539"/>
      <c r="R20" s="539"/>
      <c r="S20" s="539"/>
      <c r="T20" s="539"/>
      <c r="U20" s="539"/>
      <c r="V20" s="539"/>
      <c r="W20" s="540"/>
      <c r="X20" s="539"/>
      <c r="Y20" s="539"/>
      <c r="Z20" s="539"/>
      <c r="AA20" s="539"/>
      <c r="AB20" s="539"/>
      <c r="AC20" s="539"/>
      <c r="AD20" s="539"/>
      <c r="AE20" s="539"/>
      <c r="AF20" s="539"/>
      <c r="AG20" s="540"/>
      <c r="AH20" s="244">
        <f t="shared" si="1"/>
        <v>0</v>
      </c>
    </row>
    <row r="21" spans="1:35" ht="26.1" customHeight="1">
      <c r="A21" s="870"/>
      <c r="B21" s="558"/>
      <c r="C21" s="532"/>
      <c r="D21" s="538"/>
      <c r="E21" s="539"/>
      <c r="F21" s="539"/>
      <c r="G21" s="539"/>
      <c r="H21" s="539"/>
      <c r="I21" s="539"/>
      <c r="J21" s="539"/>
      <c r="K21" s="539"/>
      <c r="L21" s="539"/>
      <c r="M21" s="539"/>
      <c r="N21" s="539"/>
      <c r="O21" s="539"/>
      <c r="P21" s="539"/>
      <c r="Q21" s="539"/>
      <c r="R21" s="539"/>
      <c r="S21" s="539"/>
      <c r="T21" s="539"/>
      <c r="U21" s="539"/>
      <c r="V21" s="539"/>
      <c r="W21" s="540"/>
      <c r="X21" s="539"/>
      <c r="Y21" s="539"/>
      <c r="Z21" s="539"/>
      <c r="AA21" s="539"/>
      <c r="AB21" s="539"/>
      <c r="AC21" s="539"/>
      <c r="AD21" s="539"/>
      <c r="AE21" s="539"/>
      <c r="AF21" s="539"/>
      <c r="AG21" s="540"/>
      <c r="AH21" s="244">
        <f t="shared" si="1"/>
        <v>0</v>
      </c>
    </row>
    <row r="22" spans="1:35" ht="26.1" customHeight="1">
      <c r="A22" s="870"/>
      <c r="B22" s="556"/>
      <c r="C22" s="532"/>
      <c r="D22" s="538"/>
      <c r="E22" s="539"/>
      <c r="F22" s="539"/>
      <c r="G22" s="539"/>
      <c r="H22" s="539"/>
      <c r="I22" s="539"/>
      <c r="J22" s="539"/>
      <c r="K22" s="539"/>
      <c r="L22" s="539"/>
      <c r="M22" s="539"/>
      <c r="N22" s="539"/>
      <c r="O22" s="539"/>
      <c r="P22" s="539"/>
      <c r="Q22" s="539"/>
      <c r="R22" s="539"/>
      <c r="S22" s="539"/>
      <c r="T22" s="539"/>
      <c r="U22" s="539"/>
      <c r="V22" s="539"/>
      <c r="W22" s="540"/>
      <c r="X22" s="539"/>
      <c r="Y22" s="539"/>
      <c r="Z22" s="539"/>
      <c r="AA22" s="539"/>
      <c r="AB22" s="539"/>
      <c r="AC22" s="539"/>
      <c r="AD22" s="539"/>
      <c r="AE22" s="539"/>
      <c r="AF22" s="539"/>
      <c r="AG22" s="540"/>
      <c r="AH22" s="244">
        <f t="shared" si="1"/>
        <v>0</v>
      </c>
    </row>
    <row r="23" spans="1:35" ht="26.1" customHeight="1">
      <c r="A23" s="870"/>
      <c r="B23" s="556"/>
      <c r="C23" s="532"/>
      <c r="D23" s="538"/>
      <c r="E23" s="539"/>
      <c r="F23" s="539"/>
      <c r="G23" s="539"/>
      <c r="H23" s="539"/>
      <c r="I23" s="539"/>
      <c r="J23" s="539"/>
      <c r="K23" s="539"/>
      <c r="L23" s="539"/>
      <c r="M23" s="539"/>
      <c r="N23" s="539"/>
      <c r="O23" s="539"/>
      <c r="P23" s="539"/>
      <c r="Q23" s="539"/>
      <c r="R23" s="539"/>
      <c r="S23" s="539"/>
      <c r="T23" s="539"/>
      <c r="U23" s="539"/>
      <c r="V23" s="539"/>
      <c r="W23" s="540"/>
      <c r="X23" s="539"/>
      <c r="Y23" s="539"/>
      <c r="Z23" s="539"/>
      <c r="AA23" s="539"/>
      <c r="AB23" s="539"/>
      <c r="AC23" s="539"/>
      <c r="AD23" s="539"/>
      <c r="AE23" s="539"/>
      <c r="AF23" s="539"/>
      <c r="AG23" s="540"/>
      <c r="AH23" s="244">
        <f t="shared" si="1"/>
        <v>0</v>
      </c>
    </row>
    <row r="24" spans="1:35" ht="26.1" customHeight="1">
      <c r="A24" s="870"/>
      <c r="B24" s="556"/>
      <c r="C24" s="532"/>
      <c r="D24" s="538"/>
      <c r="E24" s="539"/>
      <c r="F24" s="539"/>
      <c r="G24" s="539"/>
      <c r="H24" s="539"/>
      <c r="I24" s="539"/>
      <c r="J24" s="539"/>
      <c r="K24" s="539"/>
      <c r="L24" s="539"/>
      <c r="M24" s="539"/>
      <c r="N24" s="539"/>
      <c r="O24" s="539"/>
      <c r="P24" s="539"/>
      <c r="Q24" s="539"/>
      <c r="R24" s="539"/>
      <c r="S24" s="539"/>
      <c r="T24" s="539"/>
      <c r="U24" s="539"/>
      <c r="V24" s="539"/>
      <c r="W24" s="540"/>
      <c r="X24" s="539"/>
      <c r="Y24" s="539"/>
      <c r="Z24" s="539"/>
      <c r="AA24" s="539"/>
      <c r="AB24" s="539"/>
      <c r="AC24" s="539"/>
      <c r="AD24" s="539"/>
      <c r="AE24" s="539"/>
      <c r="AF24" s="539"/>
      <c r="AG24" s="540"/>
      <c r="AH24" s="244">
        <f t="shared" si="1"/>
        <v>0</v>
      </c>
    </row>
    <row r="25" spans="1:35" ht="26.1" customHeight="1">
      <c r="A25" s="878"/>
      <c r="B25" s="559"/>
      <c r="C25" s="560"/>
      <c r="D25" s="546"/>
      <c r="E25" s="547"/>
      <c r="F25" s="547"/>
      <c r="G25" s="547"/>
      <c r="H25" s="547"/>
      <c r="I25" s="547"/>
      <c r="J25" s="547"/>
      <c r="K25" s="547"/>
      <c r="L25" s="547"/>
      <c r="M25" s="547"/>
      <c r="N25" s="547"/>
      <c r="O25" s="547"/>
      <c r="P25" s="547"/>
      <c r="Q25" s="547"/>
      <c r="R25" s="547"/>
      <c r="S25" s="547"/>
      <c r="T25" s="547"/>
      <c r="U25" s="547"/>
      <c r="V25" s="547"/>
      <c r="W25" s="548"/>
      <c r="X25" s="547"/>
      <c r="Y25" s="547"/>
      <c r="Z25" s="547"/>
      <c r="AA25" s="547"/>
      <c r="AB25" s="547"/>
      <c r="AC25" s="547"/>
      <c r="AD25" s="547"/>
      <c r="AE25" s="547"/>
      <c r="AF25" s="547"/>
      <c r="AG25" s="548"/>
      <c r="AH25" s="253">
        <f t="shared" si="1"/>
        <v>0</v>
      </c>
    </row>
    <row r="26" spans="1:35" ht="26.1" customHeight="1" thickBot="1">
      <c r="A26" s="871" t="s">
        <v>134</v>
      </c>
      <c r="B26" s="872"/>
      <c r="C26" s="254"/>
      <c r="D26" s="247">
        <f t="shared" ref="D26:AG26" si="3">SUM(D16:D25)</f>
        <v>0</v>
      </c>
      <c r="E26" s="248">
        <f t="shared" si="3"/>
        <v>0</v>
      </c>
      <c r="F26" s="248">
        <f t="shared" si="3"/>
        <v>0</v>
      </c>
      <c r="G26" s="248">
        <f t="shared" si="3"/>
        <v>0</v>
      </c>
      <c r="H26" s="248">
        <f t="shared" si="3"/>
        <v>0</v>
      </c>
      <c r="I26" s="248">
        <f>SUM(I16:I25)</f>
        <v>0</v>
      </c>
      <c r="J26" s="248">
        <f t="shared" si="3"/>
        <v>0</v>
      </c>
      <c r="K26" s="248">
        <f t="shared" si="3"/>
        <v>0</v>
      </c>
      <c r="L26" s="248">
        <f t="shared" si="3"/>
        <v>0</v>
      </c>
      <c r="M26" s="248">
        <f t="shared" si="3"/>
        <v>0</v>
      </c>
      <c r="N26" s="248">
        <f t="shared" si="3"/>
        <v>0</v>
      </c>
      <c r="O26" s="248">
        <f t="shared" si="3"/>
        <v>0</v>
      </c>
      <c r="P26" s="248">
        <f t="shared" si="3"/>
        <v>0</v>
      </c>
      <c r="Q26" s="248">
        <f t="shared" si="3"/>
        <v>0</v>
      </c>
      <c r="R26" s="248">
        <f t="shared" si="3"/>
        <v>0</v>
      </c>
      <c r="S26" s="248">
        <f t="shared" si="3"/>
        <v>0</v>
      </c>
      <c r="T26" s="248">
        <f t="shared" si="3"/>
        <v>0</v>
      </c>
      <c r="U26" s="248">
        <f t="shared" si="3"/>
        <v>0</v>
      </c>
      <c r="V26" s="248">
        <f t="shared" si="3"/>
        <v>0</v>
      </c>
      <c r="W26" s="271">
        <f t="shared" si="3"/>
        <v>0</v>
      </c>
      <c r="X26" s="248">
        <f t="shared" si="3"/>
        <v>0</v>
      </c>
      <c r="Y26" s="248">
        <f t="shared" si="3"/>
        <v>0</v>
      </c>
      <c r="Z26" s="248">
        <f t="shared" si="3"/>
        <v>0</v>
      </c>
      <c r="AA26" s="248">
        <f t="shared" si="3"/>
        <v>0</v>
      </c>
      <c r="AB26" s="248">
        <f t="shared" si="3"/>
        <v>0</v>
      </c>
      <c r="AC26" s="248">
        <f t="shared" si="3"/>
        <v>0</v>
      </c>
      <c r="AD26" s="248">
        <f t="shared" si="3"/>
        <v>0</v>
      </c>
      <c r="AE26" s="248">
        <f t="shared" si="3"/>
        <v>0</v>
      </c>
      <c r="AF26" s="248">
        <f t="shared" si="3"/>
        <v>0</v>
      </c>
      <c r="AG26" s="272">
        <f t="shared" si="3"/>
        <v>0</v>
      </c>
      <c r="AH26" s="250">
        <f t="shared" si="1"/>
        <v>0</v>
      </c>
      <c r="AI26" s="251"/>
    </row>
    <row r="27" spans="1:35" ht="26.1" customHeight="1">
      <c r="A27" s="869" t="s">
        <v>136</v>
      </c>
      <c r="B27" s="551"/>
      <c r="C27" s="552"/>
      <c r="D27" s="553"/>
      <c r="E27" s="554"/>
      <c r="F27" s="554"/>
      <c r="G27" s="554"/>
      <c r="H27" s="554"/>
      <c r="I27" s="554"/>
      <c r="J27" s="554"/>
      <c r="K27" s="554"/>
      <c r="L27" s="554"/>
      <c r="M27" s="554"/>
      <c r="N27" s="554"/>
      <c r="O27" s="554"/>
      <c r="P27" s="554"/>
      <c r="Q27" s="554"/>
      <c r="R27" s="554"/>
      <c r="S27" s="554"/>
      <c r="T27" s="554"/>
      <c r="U27" s="554"/>
      <c r="V27" s="554"/>
      <c r="W27" s="555"/>
      <c r="X27" s="554"/>
      <c r="Y27" s="554"/>
      <c r="Z27" s="554"/>
      <c r="AA27" s="554"/>
      <c r="AB27" s="554"/>
      <c r="AC27" s="554"/>
      <c r="AD27" s="554"/>
      <c r="AE27" s="554"/>
      <c r="AF27" s="554"/>
      <c r="AG27" s="555"/>
      <c r="AH27" s="252">
        <f t="shared" si="1"/>
        <v>0</v>
      </c>
    </row>
    <row r="28" spans="1:35" ht="26.1" customHeight="1">
      <c r="A28" s="870"/>
      <c r="B28" s="556"/>
      <c r="C28" s="532"/>
      <c r="D28" s="538"/>
      <c r="E28" s="539"/>
      <c r="F28" s="539"/>
      <c r="G28" s="539"/>
      <c r="H28" s="539"/>
      <c r="I28" s="539"/>
      <c r="J28" s="539"/>
      <c r="K28" s="539"/>
      <c r="L28" s="539"/>
      <c r="M28" s="539"/>
      <c r="N28" s="539"/>
      <c r="O28" s="539"/>
      <c r="P28" s="539"/>
      <c r="Q28" s="539"/>
      <c r="R28" s="539"/>
      <c r="S28" s="539"/>
      <c r="T28" s="539"/>
      <c r="U28" s="539"/>
      <c r="V28" s="539"/>
      <c r="W28" s="540"/>
      <c r="X28" s="539"/>
      <c r="Y28" s="539"/>
      <c r="Z28" s="539"/>
      <c r="AA28" s="539"/>
      <c r="AB28" s="539"/>
      <c r="AC28" s="539"/>
      <c r="AD28" s="539"/>
      <c r="AE28" s="539"/>
      <c r="AF28" s="539"/>
      <c r="AG28" s="540"/>
      <c r="AH28" s="244">
        <f t="shared" si="1"/>
        <v>0</v>
      </c>
    </row>
    <row r="29" spans="1:35" ht="26.1" customHeight="1">
      <c r="A29" s="870"/>
      <c r="B29" s="557"/>
      <c r="C29" s="532"/>
      <c r="D29" s="538"/>
      <c r="E29" s="539"/>
      <c r="F29" s="539"/>
      <c r="G29" s="539"/>
      <c r="H29" s="539"/>
      <c r="I29" s="539"/>
      <c r="J29" s="539"/>
      <c r="K29" s="539"/>
      <c r="L29" s="539"/>
      <c r="M29" s="539"/>
      <c r="N29" s="539"/>
      <c r="O29" s="539"/>
      <c r="P29" s="539"/>
      <c r="Q29" s="539"/>
      <c r="R29" s="539"/>
      <c r="S29" s="539"/>
      <c r="T29" s="539"/>
      <c r="U29" s="539"/>
      <c r="V29" s="539"/>
      <c r="W29" s="540"/>
      <c r="X29" s="539"/>
      <c r="Y29" s="539"/>
      <c r="Z29" s="539"/>
      <c r="AA29" s="539"/>
      <c r="AB29" s="539"/>
      <c r="AC29" s="539"/>
      <c r="AD29" s="539"/>
      <c r="AE29" s="539"/>
      <c r="AF29" s="539"/>
      <c r="AG29" s="540"/>
      <c r="AH29" s="244">
        <f t="shared" si="1"/>
        <v>0</v>
      </c>
    </row>
    <row r="30" spans="1:35" ht="26.1" customHeight="1">
      <c r="A30" s="870"/>
      <c r="B30" s="558"/>
      <c r="C30" s="532"/>
      <c r="D30" s="538"/>
      <c r="E30" s="539"/>
      <c r="F30" s="539"/>
      <c r="G30" s="539"/>
      <c r="H30" s="539"/>
      <c r="I30" s="539"/>
      <c r="J30" s="539"/>
      <c r="K30" s="539"/>
      <c r="L30" s="539"/>
      <c r="M30" s="539"/>
      <c r="N30" s="539"/>
      <c r="O30" s="539"/>
      <c r="P30" s="539"/>
      <c r="Q30" s="539"/>
      <c r="R30" s="539"/>
      <c r="S30" s="539"/>
      <c r="T30" s="539"/>
      <c r="U30" s="539"/>
      <c r="V30" s="539"/>
      <c r="W30" s="540"/>
      <c r="X30" s="539"/>
      <c r="Y30" s="539"/>
      <c r="Z30" s="539"/>
      <c r="AA30" s="539"/>
      <c r="AB30" s="539"/>
      <c r="AC30" s="539"/>
      <c r="AD30" s="539"/>
      <c r="AE30" s="539"/>
      <c r="AF30" s="539"/>
      <c r="AG30" s="540"/>
      <c r="AH30" s="244">
        <f t="shared" si="1"/>
        <v>0</v>
      </c>
    </row>
    <row r="31" spans="1:35" ht="26.1" customHeight="1">
      <c r="A31" s="870"/>
      <c r="B31" s="558"/>
      <c r="C31" s="532"/>
      <c r="D31" s="538"/>
      <c r="E31" s="539"/>
      <c r="F31" s="539"/>
      <c r="G31" s="539"/>
      <c r="H31" s="539"/>
      <c r="I31" s="539"/>
      <c r="J31" s="539"/>
      <c r="K31" s="539"/>
      <c r="L31" s="539"/>
      <c r="M31" s="539"/>
      <c r="N31" s="539"/>
      <c r="O31" s="539"/>
      <c r="P31" s="539"/>
      <c r="Q31" s="539"/>
      <c r="R31" s="539"/>
      <c r="S31" s="539"/>
      <c r="T31" s="539"/>
      <c r="U31" s="539"/>
      <c r="V31" s="539"/>
      <c r="W31" s="540"/>
      <c r="X31" s="539"/>
      <c r="Y31" s="539"/>
      <c r="Z31" s="539"/>
      <c r="AA31" s="539"/>
      <c r="AB31" s="539"/>
      <c r="AC31" s="539"/>
      <c r="AD31" s="539"/>
      <c r="AE31" s="539"/>
      <c r="AF31" s="539"/>
      <c r="AG31" s="540"/>
      <c r="AH31" s="244">
        <f t="shared" si="1"/>
        <v>0</v>
      </c>
    </row>
    <row r="32" spans="1:35" ht="26.1" customHeight="1">
      <c r="A32" s="870"/>
      <c r="B32" s="558"/>
      <c r="C32" s="532"/>
      <c r="D32" s="538"/>
      <c r="E32" s="539"/>
      <c r="F32" s="539"/>
      <c r="G32" s="539"/>
      <c r="H32" s="539"/>
      <c r="I32" s="539"/>
      <c r="J32" s="539"/>
      <c r="K32" s="539"/>
      <c r="L32" s="539"/>
      <c r="M32" s="539"/>
      <c r="N32" s="539"/>
      <c r="O32" s="539"/>
      <c r="P32" s="539"/>
      <c r="Q32" s="539"/>
      <c r="R32" s="539"/>
      <c r="S32" s="539"/>
      <c r="T32" s="539"/>
      <c r="U32" s="539"/>
      <c r="V32" s="539"/>
      <c r="W32" s="540"/>
      <c r="X32" s="539"/>
      <c r="Y32" s="539"/>
      <c r="Z32" s="539"/>
      <c r="AA32" s="539"/>
      <c r="AB32" s="539"/>
      <c r="AC32" s="539"/>
      <c r="AD32" s="539"/>
      <c r="AE32" s="539"/>
      <c r="AF32" s="539"/>
      <c r="AG32" s="540"/>
      <c r="AH32" s="244">
        <f t="shared" si="1"/>
        <v>0</v>
      </c>
    </row>
    <row r="33" spans="1:56" ht="26.1" customHeight="1">
      <c r="A33" s="870"/>
      <c r="B33" s="556"/>
      <c r="C33" s="532"/>
      <c r="D33" s="538"/>
      <c r="E33" s="539"/>
      <c r="F33" s="539"/>
      <c r="G33" s="539"/>
      <c r="H33" s="539"/>
      <c r="I33" s="539"/>
      <c r="J33" s="539"/>
      <c r="K33" s="539"/>
      <c r="L33" s="539"/>
      <c r="M33" s="539"/>
      <c r="N33" s="539"/>
      <c r="O33" s="539"/>
      <c r="P33" s="539"/>
      <c r="Q33" s="539"/>
      <c r="R33" s="539"/>
      <c r="S33" s="539"/>
      <c r="T33" s="539"/>
      <c r="U33" s="539"/>
      <c r="V33" s="539"/>
      <c r="W33" s="540"/>
      <c r="X33" s="539"/>
      <c r="Y33" s="539"/>
      <c r="Z33" s="539"/>
      <c r="AA33" s="539"/>
      <c r="AB33" s="539"/>
      <c r="AC33" s="539"/>
      <c r="AD33" s="539"/>
      <c r="AE33" s="539"/>
      <c r="AF33" s="539"/>
      <c r="AG33" s="540"/>
      <c r="AH33" s="244">
        <f t="shared" si="1"/>
        <v>0</v>
      </c>
    </row>
    <row r="34" spans="1:56" ht="26.1" customHeight="1">
      <c r="A34" s="870"/>
      <c r="B34" s="556"/>
      <c r="C34" s="532"/>
      <c r="D34" s="538"/>
      <c r="E34" s="539"/>
      <c r="F34" s="539"/>
      <c r="G34" s="539"/>
      <c r="H34" s="539"/>
      <c r="I34" s="539"/>
      <c r="J34" s="539"/>
      <c r="K34" s="539"/>
      <c r="L34" s="539"/>
      <c r="M34" s="539"/>
      <c r="N34" s="539"/>
      <c r="O34" s="539"/>
      <c r="P34" s="539"/>
      <c r="Q34" s="539"/>
      <c r="R34" s="539"/>
      <c r="S34" s="539"/>
      <c r="T34" s="539"/>
      <c r="U34" s="539"/>
      <c r="V34" s="539"/>
      <c r="W34" s="540"/>
      <c r="X34" s="539"/>
      <c r="Y34" s="539"/>
      <c r="Z34" s="539"/>
      <c r="AA34" s="539"/>
      <c r="AB34" s="539"/>
      <c r="AC34" s="539"/>
      <c r="AD34" s="539"/>
      <c r="AE34" s="539"/>
      <c r="AF34" s="539"/>
      <c r="AG34" s="540"/>
      <c r="AH34" s="244">
        <f t="shared" si="1"/>
        <v>0</v>
      </c>
    </row>
    <row r="35" spans="1:56" ht="26.1" customHeight="1">
      <c r="A35" s="870"/>
      <c r="B35" s="556"/>
      <c r="C35" s="532"/>
      <c r="D35" s="538"/>
      <c r="E35" s="539"/>
      <c r="F35" s="539"/>
      <c r="G35" s="539"/>
      <c r="H35" s="539"/>
      <c r="I35" s="539"/>
      <c r="J35" s="539"/>
      <c r="K35" s="539"/>
      <c r="L35" s="539"/>
      <c r="M35" s="539"/>
      <c r="N35" s="539"/>
      <c r="O35" s="539"/>
      <c r="P35" s="539"/>
      <c r="Q35" s="539"/>
      <c r="R35" s="539"/>
      <c r="S35" s="539"/>
      <c r="T35" s="539"/>
      <c r="U35" s="539"/>
      <c r="V35" s="539"/>
      <c r="W35" s="540"/>
      <c r="X35" s="539"/>
      <c r="Y35" s="539"/>
      <c r="Z35" s="539"/>
      <c r="AA35" s="539"/>
      <c r="AB35" s="539"/>
      <c r="AC35" s="539"/>
      <c r="AD35" s="539"/>
      <c r="AE35" s="539"/>
      <c r="AF35" s="539"/>
      <c r="AG35" s="540"/>
      <c r="AH35" s="244">
        <f t="shared" si="1"/>
        <v>0</v>
      </c>
    </row>
    <row r="36" spans="1:56" ht="26.1" customHeight="1">
      <c r="A36" s="878"/>
      <c r="B36" s="559"/>
      <c r="C36" s="560"/>
      <c r="D36" s="546"/>
      <c r="E36" s="547"/>
      <c r="F36" s="547"/>
      <c r="G36" s="547"/>
      <c r="H36" s="547"/>
      <c r="I36" s="547"/>
      <c r="J36" s="547"/>
      <c r="K36" s="547"/>
      <c r="L36" s="547"/>
      <c r="M36" s="547"/>
      <c r="N36" s="547"/>
      <c r="O36" s="547"/>
      <c r="P36" s="547"/>
      <c r="Q36" s="547"/>
      <c r="R36" s="547"/>
      <c r="S36" s="547"/>
      <c r="T36" s="547"/>
      <c r="U36" s="547"/>
      <c r="V36" s="547"/>
      <c r="W36" s="548"/>
      <c r="X36" s="547"/>
      <c r="Y36" s="547"/>
      <c r="Z36" s="547"/>
      <c r="AA36" s="547"/>
      <c r="AB36" s="547"/>
      <c r="AC36" s="547"/>
      <c r="AD36" s="547"/>
      <c r="AE36" s="547"/>
      <c r="AF36" s="547"/>
      <c r="AG36" s="548"/>
      <c r="AH36" s="253">
        <f t="shared" si="1"/>
        <v>0</v>
      </c>
    </row>
    <row r="37" spans="1:56" ht="26.1" customHeight="1" thickBot="1">
      <c r="A37" s="871" t="s">
        <v>134</v>
      </c>
      <c r="B37" s="872"/>
      <c r="C37" s="254"/>
      <c r="D37" s="247">
        <f>SUM(D27:D36)</f>
        <v>0</v>
      </c>
      <c r="E37" s="248">
        <f t="shared" ref="E37:AG37" si="4">SUM(E27:E36)</f>
        <v>0</v>
      </c>
      <c r="F37" s="248">
        <f t="shared" si="4"/>
        <v>0</v>
      </c>
      <c r="G37" s="248">
        <f t="shared" si="4"/>
        <v>0</v>
      </c>
      <c r="H37" s="248">
        <f t="shared" si="4"/>
        <v>0</v>
      </c>
      <c r="I37" s="248">
        <f t="shared" si="4"/>
        <v>0</v>
      </c>
      <c r="J37" s="248">
        <f t="shared" si="4"/>
        <v>0</v>
      </c>
      <c r="K37" s="248">
        <f t="shared" si="4"/>
        <v>0</v>
      </c>
      <c r="L37" s="248">
        <f t="shared" si="4"/>
        <v>0</v>
      </c>
      <c r="M37" s="248">
        <f t="shared" si="4"/>
        <v>0</v>
      </c>
      <c r="N37" s="248">
        <f t="shared" si="4"/>
        <v>0</v>
      </c>
      <c r="O37" s="248">
        <f t="shared" si="4"/>
        <v>0</v>
      </c>
      <c r="P37" s="248">
        <f t="shared" si="4"/>
        <v>0</v>
      </c>
      <c r="Q37" s="248">
        <f t="shared" si="4"/>
        <v>0</v>
      </c>
      <c r="R37" s="248">
        <f t="shared" si="4"/>
        <v>0</v>
      </c>
      <c r="S37" s="248">
        <f t="shared" si="4"/>
        <v>0</v>
      </c>
      <c r="T37" s="248">
        <f t="shared" si="4"/>
        <v>0</v>
      </c>
      <c r="U37" s="248">
        <f t="shared" si="4"/>
        <v>0</v>
      </c>
      <c r="V37" s="248">
        <f t="shared" si="4"/>
        <v>0</v>
      </c>
      <c r="W37" s="271">
        <f t="shared" si="4"/>
        <v>0</v>
      </c>
      <c r="X37" s="248">
        <f t="shared" si="4"/>
        <v>0</v>
      </c>
      <c r="Y37" s="248">
        <f t="shared" si="4"/>
        <v>0</v>
      </c>
      <c r="Z37" s="248">
        <f t="shared" si="4"/>
        <v>0</v>
      </c>
      <c r="AA37" s="248">
        <f t="shared" si="4"/>
        <v>0</v>
      </c>
      <c r="AB37" s="248">
        <f t="shared" si="4"/>
        <v>0</v>
      </c>
      <c r="AC37" s="248">
        <f t="shared" si="4"/>
        <v>0</v>
      </c>
      <c r="AD37" s="248">
        <f t="shared" si="4"/>
        <v>0</v>
      </c>
      <c r="AE37" s="248">
        <f t="shared" si="4"/>
        <v>0</v>
      </c>
      <c r="AF37" s="248">
        <f t="shared" si="4"/>
        <v>0</v>
      </c>
      <c r="AG37" s="272">
        <f t="shared" si="4"/>
        <v>0</v>
      </c>
      <c r="AH37" s="250">
        <f t="shared" si="1"/>
        <v>0</v>
      </c>
      <c r="AI37" s="251"/>
    </row>
    <row r="38" spans="1:56" ht="26.1" customHeight="1">
      <c r="A38" s="860" t="s">
        <v>137</v>
      </c>
      <c r="B38" s="561"/>
      <c r="C38" s="552"/>
      <c r="D38" s="562"/>
      <c r="E38" s="563"/>
      <c r="F38" s="563"/>
      <c r="G38" s="563"/>
      <c r="H38" s="563"/>
      <c r="I38" s="563"/>
      <c r="J38" s="563"/>
      <c r="K38" s="563"/>
      <c r="L38" s="563"/>
      <c r="M38" s="563"/>
      <c r="N38" s="563"/>
      <c r="O38" s="563"/>
      <c r="P38" s="563"/>
      <c r="Q38" s="563"/>
      <c r="R38" s="563"/>
      <c r="S38" s="563"/>
      <c r="T38" s="563"/>
      <c r="U38" s="563"/>
      <c r="V38" s="563"/>
      <c r="W38" s="564"/>
      <c r="X38" s="563"/>
      <c r="Y38" s="563"/>
      <c r="Z38" s="563"/>
      <c r="AA38" s="563"/>
      <c r="AB38" s="563"/>
      <c r="AC38" s="563"/>
      <c r="AD38" s="563"/>
      <c r="AE38" s="563"/>
      <c r="AF38" s="563"/>
      <c r="AG38" s="564"/>
      <c r="AH38" s="252">
        <f t="shared" si="1"/>
        <v>0</v>
      </c>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row>
    <row r="39" spans="1:56" ht="26.1" customHeight="1">
      <c r="A39" s="861"/>
      <c r="B39" s="725"/>
      <c r="C39" s="726"/>
      <c r="D39" s="727"/>
      <c r="E39" s="728"/>
      <c r="F39" s="728"/>
      <c r="G39" s="728"/>
      <c r="H39" s="728"/>
      <c r="I39" s="728"/>
      <c r="J39" s="728"/>
      <c r="K39" s="728"/>
      <c r="L39" s="728"/>
      <c r="M39" s="728"/>
      <c r="N39" s="728"/>
      <c r="O39" s="728"/>
      <c r="P39" s="728"/>
      <c r="Q39" s="728"/>
      <c r="R39" s="728"/>
      <c r="S39" s="728"/>
      <c r="T39" s="728"/>
      <c r="U39" s="728"/>
      <c r="V39" s="728"/>
      <c r="W39" s="729"/>
      <c r="X39" s="728"/>
      <c r="Y39" s="728"/>
      <c r="Z39" s="728"/>
      <c r="AA39" s="728"/>
      <c r="AB39" s="728"/>
      <c r="AC39" s="728"/>
      <c r="AD39" s="728"/>
      <c r="AE39" s="728"/>
      <c r="AF39" s="728"/>
      <c r="AG39" s="729"/>
      <c r="AH39" s="731"/>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4"/>
    </row>
    <row r="40" spans="1:56" ht="26.1" customHeight="1">
      <c r="A40" s="862"/>
      <c r="B40" s="565"/>
      <c r="C40" s="560"/>
      <c r="D40" s="566"/>
      <c r="E40" s="567"/>
      <c r="F40" s="567"/>
      <c r="G40" s="567"/>
      <c r="H40" s="567"/>
      <c r="I40" s="567"/>
      <c r="J40" s="567"/>
      <c r="K40" s="567"/>
      <c r="L40" s="567"/>
      <c r="M40" s="567"/>
      <c r="N40" s="567"/>
      <c r="O40" s="567"/>
      <c r="P40" s="567"/>
      <c r="Q40" s="567"/>
      <c r="R40" s="567"/>
      <c r="S40" s="567"/>
      <c r="T40" s="567"/>
      <c r="U40" s="567"/>
      <c r="V40" s="567"/>
      <c r="W40" s="568"/>
      <c r="X40" s="567"/>
      <c r="Y40" s="567"/>
      <c r="Z40" s="567"/>
      <c r="AA40" s="567"/>
      <c r="AB40" s="567"/>
      <c r="AC40" s="567"/>
      <c r="AD40" s="567"/>
      <c r="AE40" s="567"/>
      <c r="AF40" s="567"/>
      <c r="AG40" s="568"/>
      <c r="AH40" s="253">
        <f t="shared" si="1"/>
        <v>0</v>
      </c>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row>
    <row r="41" spans="1:56" ht="26.1" customHeight="1" thickBot="1">
      <c r="A41" s="863" t="s">
        <v>138</v>
      </c>
      <c r="B41" s="864"/>
      <c r="C41" s="257"/>
      <c r="D41" s="258">
        <f>SUM(D38:D40)</f>
        <v>0</v>
      </c>
      <c r="E41" s="259">
        <f t="shared" ref="E41:AG41" si="5">SUM(E38:E40)</f>
        <v>0</v>
      </c>
      <c r="F41" s="259">
        <f t="shared" si="5"/>
        <v>0</v>
      </c>
      <c r="G41" s="259">
        <f t="shared" si="5"/>
        <v>0</v>
      </c>
      <c r="H41" s="259">
        <f>SUM(H38:H40)</f>
        <v>0</v>
      </c>
      <c r="I41" s="259">
        <f t="shared" si="5"/>
        <v>0</v>
      </c>
      <c r="J41" s="259">
        <f t="shared" si="5"/>
        <v>0</v>
      </c>
      <c r="K41" s="259">
        <f t="shared" si="5"/>
        <v>0</v>
      </c>
      <c r="L41" s="259">
        <f t="shared" si="5"/>
        <v>0</v>
      </c>
      <c r="M41" s="259">
        <f t="shared" si="5"/>
        <v>0</v>
      </c>
      <c r="N41" s="259">
        <f t="shared" si="5"/>
        <v>0</v>
      </c>
      <c r="O41" s="259">
        <f t="shared" si="5"/>
        <v>0</v>
      </c>
      <c r="P41" s="259">
        <f t="shared" si="5"/>
        <v>0</v>
      </c>
      <c r="Q41" s="259">
        <f t="shared" si="5"/>
        <v>0</v>
      </c>
      <c r="R41" s="259">
        <f t="shared" si="5"/>
        <v>0</v>
      </c>
      <c r="S41" s="259">
        <f t="shared" si="5"/>
        <v>0</v>
      </c>
      <c r="T41" s="259">
        <f t="shared" si="5"/>
        <v>0</v>
      </c>
      <c r="U41" s="259">
        <f t="shared" si="5"/>
        <v>0</v>
      </c>
      <c r="V41" s="259">
        <f t="shared" si="5"/>
        <v>0</v>
      </c>
      <c r="W41" s="260">
        <f t="shared" si="5"/>
        <v>0</v>
      </c>
      <c r="X41" s="259">
        <f t="shared" si="5"/>
        <v>0</v>
      </c>
      <c r="Y41" s="259">
        <f t="shared" si="5"/>
        <v>0</v>
      </c>
      <c r="Z41" s="259">
        <f t="shared" si="5"/>
        <v>0</v>
      </c>
      <c r="AA41" s="259">
        <f t="shared" si="5"/>
        <v>0</v>
      </c>
      <c r="AB41" s="259">
        <f t="shared" si="5"/>
        <v>0</v>
      </c>
      <c r="AC41" s="259">
        <f t="shared" si="5"/>
        <v>0</v>
      </c>
      <c r="AD41" s="259">
        <f t="shared" si="5"/>
        <v>0</v>
      </c>
      <c r="AE41" s="259">
        <f t="shared" si="5"/>
        <v>0</v>
      </c>
      <c r="AF41" s="259">
        <f t="shared" si="5"/>
        <v>0</v>
      </c>
      <c r="AG41" s="260">
        <f t="shared" si="5"/>
        <v>0</v>
      </c>
      <c r="AH41" s="250">
        <f>SUM(D41:AG41)</f>
        <v>0</v>
      </c>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row>
    <row r="42" spans="1:56" ht="26.1" customHeight="1" thickBot="1">
      <c r="A42" s="865" t="s">
        <v>139</v>
      </c>
      <c r="B42" s="866"/>
      <c r="C42" s="262"/>
      <c r="D42" s="263">
        <f t="shared" ref="D42:AG42" si="6">D15+D26+D37+D41</f>
        <v>0</v>
      </c>
      <c r="E42" s="264">
        <f t="shared" si="6"/>
        <v>0</v>
      </c>
      <c r="F42" s="264">
        <f t="shared" si="6"/>
        <v>0</v>
      </c>
      <c r="G42" s="264">
        <f t="shared" si="6"/>
        <v>0</v>
      </c>
      <c r="H42" s="264">
        <f>H15+H26+H37+H41</f>
        <v>0</v>
      </c>
      <c r="I42" s="264">
        <f t="shared" si="6"/>
        <v>0</v>
      </c>
      <c r="J42" s="264">
        <f t="shared" si="6"/>
        <v>0</v>
      </c>
      <c r="K42" s="264">
        <f t="shared" si="6"/>
        <v>0</v>
      </c>
      <c r="L42" s="264">
        <f t="shared" si="6"/>
        <v>0</v>
      </c>
      <c r="M42" s="264">
        <f t="shared" si="6"/>
        <v>0</v>
      </c>
      <c r="N42" s="264">
        <f t="shared" si="6"/>
        <v>0</v>
      </c>
      <c r="O42" s="264">
        <f t="shared" si="6"/>
        <v>0</v>
      </c>
      <c r="P42" s="264">
        <f t="shared" si="6"/>
        <v>0</v>
      </c>
      <c r="Q42" s="264">
        <f t="shared" si="6"/>
        <v>0</v>
      </c>
      <c r="R42" s="264">
        <f t="shared" si="6"/>
        <v>0</v>
      </c>
      <c r="S42" s="264">
        <f t="shared" si="6"/>
        <v>0</v>
      </c>
      <c r="T42" s="264">
        <f t="shared" si="6"/>
        <v>0</v>
      </c>
      <c r="U42" s="264">
        <f t="shared" si="6"/>
        <v>0</v>
      </c>
      <c r="V42" s="264">
        <f t="shared" si="6"/>
        <v>0</v>
      </c>
      <c r="W42" s="273">
        <f t="shared" si="6"/>
        <v>0</v>
      </c>
      <c r="X42" s="264">
        <f t="shared" si="6"/>
        <v>0</v>
      </c>
      <c r="Y42" s="264">
        <f t="shared" si="6"/>
        <v>0</v>
      </c>
      <c r="Z42" s="264">
        <f t="shared" si="6"/>
        <v>0</v>
      </c>
      <c r="AA42" s="264">
        <f t="shared" si="6"/>
        <v>0</v>
      </c>
      <c r="AB42" s="264">
        <f t="shared" si="6"/>
        <v>0</v>
      </c>
      <c r="AC42" s="264">
        <f t="shared" si="6"/>
        <v>0</v>
      </c>
      <c r="AD42" s="264">
        <f t="shared" si="6"/>
        <v>0</v>
      </c>
      <c r="AE42" s="264">
        <f t="shared" si="6"/>
        <v>0</v>
      </c>
      <c r="AF42" s="264">
        <f t="shared" si="6"/>
        <v>0</v>
      </c>
      <c r="AG42" s="274">
        <f t="shared" si="6"/>
        <v>0</v>
      </c>
      <c r="AH42" s="266">
        <f>SUM(D42:AG42)</f>
        <v>0</v>
      </c>
      <c r="AI42" s="251"/>
    </row>
    <row r="43" spans="1:56" s="269" customFormat="1" ht="18" customHeight="1">
      <c r="A43" s="267"/>
      <c r="B43" s="268" t="s">
        <v>140</v>
      </c>
      <c r="C43" s="267"/>
    </row>
    <row r="44" spans="1:56" s="269" customFormat="1" ht="18" customHeight="1">
      <c r="B44" s="192" t="s">
        <v>141</v>
      </c>
      <c r="C44" s="267"/>
    </row>
    <row r="45" spans="1:56" s="269" customFormat="1" ht="18" customHeight="1">
      <c r="A45" s="267"/>
      <c r="B45" s="192" t="s">
        <v>142</v>
      </c>
      <c r="C45" s="267"/>
    </row>
    <row r="47" spans="1:56" ht="30" customHeight="1">
      <c r="B47" s="429"/>
    </row>
  </sheetData>
  <protectedRanges>
    <protectedRange sqref="A38:AG41 B5:AG14 B16:AG25 B27:AG36" name="範囲1_1"/>
  </protectedRanges>
  <mergeCells count="15">
    <mergeCell ref="A38:A40"/>
    <mergeCell ref="A41:B41"/>
    <mergeCell ref="A42:B42"/>
    <mergeCell ref="A5:A14"/>
    <mergeCell ref="A15:B15"/>
    <mergeCell ref="A16:A25"/>
    <mergeCell ref="A26:B26"/>
    <mergeCell ref="A27:A36"/>
    <mergeCell ref="A37:B37"/>
    <mergeCell ref="A1:AH1"/>
    <mergeCell ref="V2:AH2"/>
    <mergeCell ref="A3:B4"/>
    <mergeCell ref="C3:C4"/>
    <mergeCell ref="D3:AG3"/>
    <mergeCell ref="AH3:AH4"/>
  </mergeCells>
  <phoneticPr fontId="2"/>
  <printOptions horizontalCentered="1"/>
  <pageMargins left="0.70866141732283472" right="0.70866141732283472" top="0.74803149606299213" bottom="0.74803149606299213" header="0.31496062992125984" footer="1.299212598425197"/>
  <pageSetup paperSize="8" scale="67" orientation="landscape" r:id="rId1"/>
  <headerFooter>
    <oddHeader>&amp;R&amp;A</oddHeader>
  </headerFooter>
  <rowBreaks count="2" manualBreakCount="2">
    <brk id="15" max="33" man="1"/>
    <brk id="26" max="3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6"/>
  <sheetViews>
    <sheetView workbookViewId="0">
      <selection sqref="A1:L1"/>
    </sheetView>
  </sheetViews>
  <sheetFormatPr defaultRowHeight="30" customHeight="1"/>
  <cols>
    <col min="1" max="1" width="3.125" style="195" customWidth="1"/>
    <col min="2" max="2" width="21.5" style="195" customWidth="1"/>
    <col min="3" max="3" width="8.375" style="195" customWidth="1"/>
    <col min="4" max="12" width="8.125" style="193" customWidth="1"/>
    <col min="13" max="13" width="10" style="193" bestFit="1" customWidth="1"/>
    <col min="14" max="256" width="9" style="193"/>
    <col min="257" max="257" width="3.125" style="193" customWidth="1"/>
    <col min="258" max="258" width="21.5" style="193" customWidth="1"/>
    <col min="259" max="259" width="8.375" style="193" customWidth="1"/>
    <col min="260" max="268" width="8.125" style="193" customWidth="1"/>
    <col min="269" max="269" width="10" style="193" bestFit="1" customWidth="1"/>
    <col min="270" max="512" width="9" style="193"/>
    <col min="513" max="513" width="3.125" style="193" customWidth="1"/>
    <col min="514" max="514" width="21.5" style="193" customWidth="1"/>
    <col min="515" max="515" width="8.375" style="193" customWidth="1"/>
    <col min="516" max="524" width="8.125" style="193" customWidth="1"/>
    <col min="525" max="525" width="10" style="193" bestFit="1" customWidth="1"/>
    <col min="526" max="768" width="9" style="193"/>
    <col min="769" max="769" width="3.125" style="193" customWidth="1"/>
    <col min="770" max="770" width="21.5" style="193" customWidth="1"/>
    <col min="771" max="771" width="8.375" style="193" customWidth="1"/>
    <col min="772" max="780" width="8.125" style="193" customWidth="1"/>
    <col min="781" max="781" width="10" style="193" bestFit="1" customWidth="1"/>
    <col min="782" max="1024" width="9" style="193"/>
    <col min="1025" max="1025" width="3.125" style="193" customWidth="1"/>
    <col min="1026" max="1026" width="21.5" style="193" customWidth="1"/>
    <col min="1027" max="1027" width="8.375" style="193" customWidth="1"/>
    <col min="1028" max="1036" width="8.125" style="193" customWidth="1"/>
    <col min="1037" max="1037" width="10" style="193" bestFit="1" customWidth="1"/>
    <col min="1038" max="1280" width="9" style="193"/>
    <col min="1281" max="1281" width="3.125" style="193" customWidth="1"/>
    <col min="1282" max="1282" width="21.5" style="193" customWidth="1"/>
    <col min="1283" max="1283" width="8.375" style="193" customWidth="1"/>
    <col min="1284" max="1292" width="8.125" style="193" customWidth="1"/>
    <col min="1293" max="1293" width="10" style="193" bestFit="1" customWidth="1"/>
    <col min="1294" max="1536" width="9" style="193"/>
    <col min="1537" max="1537" width="3.125" style="193" customWidth="1"/>
    <col min="1538" max="1538" width="21.5" style="193" customWidth="1"/>
    <col min="1539" max="1539" width="8.375" style="193" customWidth="1"/>
    <col min="1540" max="1548" width="8.125" style="193" customWidth="1"/>
    <col min="1549" max="1549" width="10" style="193" bestFit="1" customWidth="1"/>
    <col min="1550" max="1792" width="9" style="193"/>
    <col min="1793" max="1793" width="3.125" style="193" customWidth="1"/>
    <col min="1794" max="1794" width="21.5" style="193" customWidth="1"/>
    <col min="1795" max="1795" width="8.375" style="193" customWidth="1"/>
    <col min="1796" max="1804" width="8.125" style="193" customWidth="1"/>
    <col min="1805" max="1805" width="10" style="193" bestFit="1" customWidth="1"/>
    <col min="1806" max="2048" width="9" style="193"/>
    <col min="2049" max="2049" width="3.125" style="193" customWidth="1"/>
    <col min="2050" max="2050" width="21.5" style="193" customWidth="1"/>
    <col min="2051" max="2051" width="8.375" style="193" customWidth="1"/>
    <col min="2052" max="2060" width="8.125" style="193" customWidth="1"/>
    <col min="2061" max="2061" width="10" style="193" bestFit="1" customWidth="1"/>
    <col min="2062" max="2304" width="9" style="193"/>
    <col min="2305" max="2305" width="3.125" style="193" customWidth="1"/>
    <col min="2306" max="2306" width="21.5" style="193" customWidth="1"/>
    <col min="2307" max="2307" width="8.375" style="193" customWidth="1"/>
    <col min="2308" max="2316" width="8.125" style="193" customWidth="1"/>
    <col min="2317" max="2317" width="10" style="193" bestFit="1" customWidth="1"/>
    <col min="2318" max="2560" width="9" style="193"/>
    <col min="2561" max="2561" width="3.125" style="193" customWidth="1"/>
    <col min="2562" max="2562" width="21.5" style="193" customWidth="1"/>
    <col min="2563" max="2563" width="8.375" style="193" customWidth="1"/>
    <col min="2564" max="2572" width="8.125" style="193" customWidth="1"/>
    <col min="2573" max="2573" width="10" style="193" bestFit="1" customWidth="1"/>
    <col min="2574" max="2816" width="9" style="193"/>
    <col min="2817" max="2817" width="3.125" style="193" customWidth="1"/>
    <col min="2818" max="2818" width="21.5" style="193" customWidth="1"/>
    <col min="2819" max="2819" width="8.375" style="193" customWidth="1"/>
    <col min="2820" max="2828" width="8.125" style="193" customWidth="1"/>
    <col min="2829" max="2829" width="10" style="193" bestFit="1" customWidth="1"/>
    <col min="2830" max="3072" width="9" style="193"/>
    <col min="3073" max="3073" width="3.125" style="193" customWidth="1"/>
    <col min="3074" max="3074" width="21.5" style="193" customWidth="1"/>
    <col min="3075" max="3075" width="8.375" style="193" customWidth="1"/>
    <col min="3076" max="3084" width="8.125" style="193" customWidth="1"/>
    <col min="3085" max="3085" width="10" style="193" bestFit="1" customWidth="1"/>
    <col min="3086" max="3328" width="9" style="193"/>
    <col min="3329" max="3329" width="3.125" style="193" customWidth="1"/>
    <col min="3330" max="3330" width="21.5" style="193" customWidth="1"/>
    <col min="3331" max="3331" width="8.375" style="193" customWidth="1"/>
    <col min="3332" max="3340" width="8.125" style="193" customWidth="1"/>
    <col min="3341" max="3341" width="10" style="193" bestFit="1" customWidth="1"/>
    <col min="3342" max="3584" width="9" style="193"/>
    <col min="3585" max="3585" width="3.125" style="193" customWidth="1"/>
    <col min="3586" max="3586" width="21.5" style="193" customWidth="1"/>
    <col min="3587" max="3587" width="8.375" style="193" customWidth="1"/>
    <col min="3588" max="3596" width="8.125" style="193" customWidth="1"/>
    <col min="3597" max="3597" width="10" style="193" bestFit="1" customWidth="1"/>
    <col min="3598" max="3840" width="9" style="193"/>
    <col min="3841" max="3841" width="3.125" style="193" customWidth="1"/>
    <col min="3842" max="3842" width="21.5" style="193" customWidth="1"/>
    <col min="3843" max="3843" width="8.375" style="193" customWidth="1"/>
    <col min="3844" max="3852" width="8.125" style="193" customWidth="1"/>
    <col min="3853" max="3853" width="10" style="193" bestFit="1" customWidth="1"/>
    <col min="3854" max="4096" width="9" style="193"/>
    <col min="4097" max="4097" width="3.125" style="193" customWidth="1"/>
    <col min="4098" max="4098" width="21.5" style="193" customWidth="1"/>
    <col min="4099" max="4099" width="8.375" style="193" customWidth="1"/>
    <col min="4100" max="4108" width="8.125" style="193" customWidth="1"/>
    <col min="4109" max="4109" width="10" style="193" bestFit="1" customWidth="1"/>
    <col min="4110" max="4352" width="9" style="193"/>
    <col min="4353" max="4353" width="3.125" style="193" customWidth="1"/>
    <col min="4354" max="4354" width="21.5" style="193" customWidth="1"/>
    <col min="4355" max="4355" width="8.375" style="193" customWidth="1"/>
    <col min="4356" max="4364" width="8.125" style="193" customWidth="1"/>
    <col min="4365" max="4365" width="10" style="193" bestFit="1" customWidth="1"/>
    <col min="4366" max="4608" width="9" style="193"/>
    <col min="4609" max="4609" width="3.125" style="193" customWidth="1"/>
    <col min="4610" max="4610" width="21.5" style="193" customWidth="1"/>
    <col min="4611" max="4611" width="8.375" style="193" customWidth="1"/>
    <col min="4612" max="4620" width="8.125" style="193" customWidth="1"/>
    <col min="4621" max="4621" width="10" style="193" bestFit="1" customWidth="1"/>
    <col min="4622" max="4864" width="9" style="193"/>
    <col min="4865" max="4865" width="3.125" style="193" customWidth="1"/>
    <col min="4866" max="4866" width="21.5" style="193" customWidth="1"/>
    <col min="4867" max="4867" width="8.375" style="193" customWidth="1"/>
    <col min="4868" max="4876" width="8.125" style="193" customWidth="1"/>
    <col min="4877" max="4877" width="10" style="193" bestFit="1" customWidth="1"/>
    <col min="4878" max="5120" width="9" style="193"/>
    <col min="5121" max="5121" width="3.125" style="193" customWidth="1"/>
    <col min="5122" max="5122" width="21.5" style="193" customWidth="1"/>
    <col min="5123" max="5123" width="8.375" style="193" customWidth="1"/>
    <col min="5124" max="5132" width="8.125" style="193" customWidth="1"/>
    <col min="5133" max="5133" width="10" style="193" bestFit="1" customWidth="1"/>
    <col min="5134" max="5376" width="9" style="193"/>
    <col min="5377" max="5377" width="3.125" style="193" customWidth="1"/>
    <col min="5378" max="5378" width="21.5" style="193" customWidth="1"/>
    <col min="5379" max="5379" width="8.375" style="193" customWidth="1"/>
    <col min="5380" max="5388" width="8.125" style="193" customWidth="1"/>
    <col min="5389" max="5389" width="10" style="193" bestFit="1" customWidth="1"/>
    <col min="5390" max="5632" width="9" style="193"/>
    <col min="5633" max="5633" width="3.125" style="193" customWidth="1"/>
    <col min="5634" max="5634" width="21.5" style="193" customWidth="1"/>
    <col min="5635" max="5635" width="8.375" style="193" customWidth="1"/>
    <col min="5636" max="5644" width="8.125" style="193" customWidth="1"/>
    <col min="5645" max="5645" width="10" style="193" bestFit="1" customWidth="1"/>
    <col min="5646" max="5888" width="9" style="193"/>
    <col min="5889" max="5889" width="3.125" style="193" customWidth="1"/>
    <col min="5890" max="5890" width="21.5" style="193" customWidth="1"/>
    <col min="5891" max="5891" width="8.375" style="193" customWidth="1"/>
    <col min="5892" max="5900" width="8.125" style="193" customWidth="1"/>
    <col min="5901" max="5901" width="10" style="193" bestFit="1" customWidth="1"/>
    <col min="5902" max="6144" width="9" style="193"/>
    <col min="6145" max="6145" width="3.125" style="193" customWidth="1"/>
    <col min="6146" max="6146" width="21.5" style="193" customWidth="1"/>
    <col min="6147" max="6147" width="8.375" style="193" customWidth="1"/>
    <col min="6148" max="6156" width="8.125" style="193" customWidth="1"/>
    <col min="6157" max="6157" width="10" style="193" bestFit="1" customWidth="1"/>
    <col min="6158" max="6400" width="9" style="193"/>
    <col min="6401" max="6401" width="3.125" style="193" customWidth="1"/>
    <col min="6402" max="6402" width="21.5" style="193" customWidth="1"/>
    <col min="6403" max="6403" width="8.375" style="193" customWidth="1"/>
    <col min="6404" max="6412" width="8.125" style="193" customWidth="1"/>
    <col min="6413" max="6413" width="10" style="193" bestFit="1" customWidth="1"/>
    <col min="6414" max="6656" width="9" style="193"/>
    <col min="6657" max="6657" width="3.125" style="193" customWidth="1"/>
    <col min="6658" max="6658" width="21.5" style="193" customWidth="1"/>
    <col min="6659" max="6659" width="8.375" style="193" customWidth="1"/>
    <col min="6660" max="6668" width="8.125" style="193" customWidth="1"/>
    <col min="6669" max="6669" width="10" style="193" bestFit="1" customWidth="1"/>
    <col min="6670" max="6912" width="9" style="193"/>
    <col min="6913" max="6913" width="3.125" style="193" customWidth="1"/>
    <col min="6914" max="6914" width="21.5" style="193" customWidth="1"/>
    <col min="6915" max="6915" width="8.375" style="193" customWidth="1"/>
    <col min="6916" max="6924" width="8.125" style="193" customWidth="1"/>
    <col min="6925" max="6925" width="10" style="193" bestFit="1" customWidth="1"/>
    <col min="6926" max="7168" width="9" style="193"/>
    <col min="7169" max="7169" width="3.125" style="193" customWidth="1"/>
    <col min="7170" max="7170" width="21.5" style="193" customWidth="1"/>
    <col min="7171" max="7171" width="8.375" style="193" customWidth="1"/>
    <col min="7172" max="7180" width="8.125" style="193" customWidth="1"/>
    <col min="7181" max="7181" width="10" style="193" bestFit="1" customWidth="1"/>
    <col min="7182" max="7424" width="9" style="193"/>
    <col min="7425" max="7425" width="3.125" style="193" customWidth="1"/>
    <col min="7426" max="7426" width="21.5" style="193" customWidth="1"/>
    <col min="7427" max="7427" width="8.375" style="193" customWidth="1"/>
    <col min="7428" max="7436" width="8.125" style="193" customWidth="1"/>
    <col min="7437" max="7437" width="10" style="193" bestFit="1" customWidth="1"/>
    <col min="7438" max="7680" width="9" style="193"/>
    <col min="7681" max="7681" width="3.125" style="193" customWidth="1"/>
    <col min="7682" max="7682" width="21.5" style="193" customWidth="1"/>
    <col min="7683" max="7683" width="8.375" style="193" customWidth="1"/>
    <col min="7684" max="7692" width="8.125" style="193" customWidth="1"/>
    <col min="7693" max="7693" width="10" style="193" bestFit="1" customWidth="1"/>
    <col min="7694" max="7936" width="9" style="193"/>
    <col min="7937" max="7937" width="3.125" style="193" customWidth="1"/>
    <col min="7938" max="7938" width="21.5" style="193" customWidth="1"/>
    <col min="7939" max="7939" width="8.375" style="193" customWidth="1"/>
    <col min="7940" max="7948" width="8.125" style="193" customWidth="1"/>
    <col min="7949" max="7949" width="10" style="193" bestFit="1" customWidth="1"/>
    <col min="7950" max="8192" width="9" style="193"/>
    <col min="8193" max="8193" width="3.125" style="193" customWidth="1"/>
    <col min="8194" max="8194" width="21.5" style="193" customWidth="1"/>
    <col min="8195" max="8195" width="8.375" style="193" customWidth="1"/>
    <col min="8196" max="8204" width="8.125" style="193" customWidth="1"/>
    <col min="8205" max="8205" width="10" style="193" bestFit="1" customWidth="1"/>
    <col min="8206" max="8448" width="9" style="193"/>
    <col min="8449" max="8449" width="3.125" style="193" customWidth="1"/>
    <col min="8450" max="8450" width="21.5" style="193" customWidth="1"/>
    <col min="8451" max="8451" width="8.375" style="193" customWidth="1"/>
    <col min="8452" max="8460" width="8.125" style="193" customWidth="1"/>
    <col min="8461" max="8461" width="10" style="193" bestFit="1" customWidth="1"/>
    <col min="8462" max="8704" width="9" style="193"/>
    <col min="8705" max="8705" width="3.125" style="193" customWidth="1"/>
    <col min="8706" max="8706" width="21.5" style="193" customWidth="1"/>
    <col min="8707" max="8707" width="8.375" style="193" customWidth="1"/>
    <col min="8708" max="8716" width="8.125" style="193" customWidth="1"/>
    <col min="8717" max="8717" width="10" style="193" bestFit="1" customWidth="1"/>
    <col min="8718" max="8960" width="9" style="193"/>
    <col min="8961" max="8961" width="3.125" style="193" customWidth="1"/>
    <col min="8962" max="8962" width="21.5" style="193" customWidth="1"/>
    <col min="8963" max="8963" width="8.375" style="193" customWidth="1"/>
    <col min="8964" max="8972" width="8.125" style="193" customWidth="1"/>
    <col min="8973" max="8973" width="10" style="193" bestFit="1" customWidth="1"/>
    <col min="8974" max="9216" width="9" style="193"/>
    <col min="9217" max="9217" width="3.125" style="193" customWidth="1"/>
    <col min="9218" max="9218" width="21.5" style="193" customWidth="1"/>
    <col min="9219" max="9219" width="8.375" style="193" customWidth="1"/>
    <col min="9220" max="9228" width="8.125" style="193" customWidth="1"/>
    <col min="9229" max="9229" width="10" style="193" bestFit="1" customWidth="1"/>
    <col min="9230" max="9472" width="9" style="193"/>
    <col min="9473" max="9473" width="3.125" style="193" customWidth="1"/>
    <col min="9474" max="9474" width="21.5" style="193" customWidth="1"/>
    <col min="9475" max="9475" width="8.375" style="193" customWidth="1"/>
    <col min="9476" max="9484" width="8.125" style="193" customWidth="1"/>
    <col min="9485" max="9485" width="10" style="193" bestFit="1" customWidth="1"/>
    <col min="9486" max="9728" width="9" style="193"/>
    <col min="9729" max="9729" width="3.125" style="193" customWidth="1"/>
    <col min="9730" max="9730" width="21.5" style="193" customWidth="1"/>
    <col min="9731" max="9731" width="8.375" style="193" customWidth="1"/>
    <col min="9732" max="9740" width="8.125" style="193" customWidth="1"/>
    <col min="9741" max="9741" width="10" style="193" bestFit="1" customWidth="1"/>
    <col min="9742" max="9984" width="9" style="193"/>
    <col min="9985" max="9985" width="3.125" style="193" customWidth="1"/>
    <col min="9986" max="9986" width="21.5" style="193" customWidth="1"/>
    <col min="9987" max="9987" width="8.375" style="193" customWidth="1"/>
    <col min="9988" max="9996" width="8.125" style="193" customWidth="1"/>
    <col min="9997" max="9997" width="10" style="193" bestFit="1" customWidth="1"/>
    <col min="9998" max="10240" width="9" style="193"/>
    <col min="10241" max="10241" width="3.125" style="193" customWidth="1"/>
    <col min="10242" max="10242" width="21.5" style="193" customWidth="1"/>
    <col min="10243" max="10243" width="8.375" style="193" customWidth="1"/>
    <col min="10244" max="10252" width="8.125" style="193" customWidth="1"/>
    <col min="10253" max="10253" width="10" style="193" bestFit="1" customWidth="1"/>
    <col min="10254" max="10496" width="9" style="193"/>
    <col min="10497" max="10497" width="3.125" style="193" customWidth="1"/>
    <col min="10498" max="10498" width="21.5" style="193" customWidth="1"/>
    <col min="10499" max="10499" width="8.375" style="193" customWidth="1"/>
    <col min="10500" max="10508" width="8.125" style="193" customWidth="1"/>
    <col min="10509" max="10509" width="10" style="193" bestFit="1" customWidth="1"/>
    <col min="10510" max="10752" width="9" style="193"/>
    <col min="10753" max="10753" width="3.125" style="193" customWidth="1"/>
    <col min="10754" max="10754" width="21.5" style="193" customWidth="1"/>
    <col min="10755" max="10755" width="8.375" style="193" customWidth="1"/>
    <col min="10756" max="10764" width="8.125" style="193" customWidth="1"/>
    <col min="10765" max="10765" width="10" style="193" bestFit="1" customWidth="1"/>
    <col min="10766" max="11008" width="9" style="193"/>
    <col min="11009" max="11009" width="3.125" style="193" customWidth="1"/>
    <col min="11010" max="11010" width="21.5" style="193" customWidth="1"/>
    <col min="11011" max="11011" width="8.375" style="193" customWidth="1"/>
    <col min="11012" max="11020" width="8.125" style="193" customWidth="1"/>
    <col min="11021" max="11021" width="10" style="193" bestFit="1" customWidth="1"/>
    <col min="11022" max="11264" width="9" style="193"/>
    <col min="11265" max="11265" width="3.125" style="193" customWidth="1"/>
    <col min="11266" max="11266" width="21.5" style="193" customWidth="1"/>
    <col min="11267" max="11267" width="8.375" style="193" customWidth="1"/>
    <col min="11268" max="11276" width="8.125" style="193" customWidth="1"/>
    <col min="11277" max="11277" width="10" style="193" bestFit="1" customWidth="1"/>
    <col min="11278" max="11520" width="9" style="193"/>
    <col min="11521" max="11521" width="3.125" style="193" customWidth="1"/>
    <col min="11522" max="11522" width="21.5" style="193" customWidth="1"/>
    <col min="11523" max="11523" width="8.375" style="193" customWidth="1"/>
    <col min="11524" max="11532" width="8.125" style="193" customWidth="1"/>
    <col min="11533" max="11533" width="10" style="193" bestFit="1" customWidth="1"/>
    <col min="11534" max="11776" width="9" style="193"/>
    <col min="11777" max="11777" width="3.125" style="193" customWidth="1"/>
    <col min="11778" max="11778" width="21.5" style="193" customWidth="1"/>
    <col min="11779" max="11779" width="8.375" style="193" customWidth="1"/>
    <col min="11780" max="11788" width="8.125" style="193" customWidth="1"/>
    <col min="11789" max="11789" width="10" style="193" bestFit="1" customWidth="1"/>
    <col min="11790" max="12032" width="9" style="193"/>
    <col min="12033" max="12033" width="3.125" style="193" customWidth="1"/>
    <col min="12034" max="12034" width="21.5" style="193" customWidth="1"/>
    <col min="12035" max="12035" width="8.375" style="193" customWidth="1"/>
    <col min="12036" max="12044" width="8.125" style="193" customWidth="1"/>
    <col min="12045" max="12045" width="10" style="193" bestFit="1" customWidth="1"/>
    <col min="12046" max="12288" width="9" style="193"/>
    <col min="12289" max="12289" width="3.125" style="193" customWidth="1"/>
    <col min="12290" max="12290" width="21.5" style="193" customWidth="1"/>
    <col min="12291" max="12291" width="8.375" style="193" customWidth="1"/>
    <col min="12292" max="12300" width="8.125" style="193" customWidth="1"/>
    <col min="12301" max="12301" width="10" style="193" bestFit="1" customWidth="1"/>
    <col min="12302" max="12544" width="9" style="193"/>
    <col min="12545" max="12545" width="3.125" style="193" customWidth="1"/>
    <col min="12546" max="12546" width="21.5" style="193" customWidth="1"/>
    <col min="12547" max="12547" width="8.375" style="193" customWidth="1"/>
    <col min="12548" max="12556" width="8.125" style="193" customWidth="1"/>
    <col min="12557" max="12557" width="10" style="193" bestFit="1" customWidth="1"/>
    <col min="12558" max="12800" width="9" style="193"/>
    <col min="12801" max="12801" width="3.125" style="193" customWidth="1"/>
    <col min="12802" max="12802" width="21.5" style="193" customWidth="1"/>
    <col min="12803" max="12803" width="8.375" style="193" customWidth="1"/>
    <col min="12804" max="12812" width="8.125" style="193" customWidth="1"/>
    <col min="12813" max="12813" width="10" style="193" bestFit="1" customWidth="1"/>
    <col min="12814" max="13056" width="9" style="193"/>
    <col min="13057" max="13057" width="3.125" style="193" customWidth="1"/>
    <col min="13058" max="13058" width="21.5" style="193" customWidth="1"/>
    <col min="13059" max="13059" width="8.375" style="193" customWidth="1"/>
    <col min="13060" max="13068" width="8.125" style="193" customWidth="1"/>
    <col min="13069" max="13069" width="10" style="193" bestFit="1" customWidth="1"/>
    <col min="13070" max="13312" width="9" style="193"/>
    <col min="13313" max="13313" width="3.125" style="193" customWidth="1"/>
    <col min="13314" max="13314" width="21.5" style="193" customWidth="1"/>
    <col min="13315" max="13315" width="8.375" style="193" customWidth="1"/>
    <col min="13316" max="13324" width="8.125" style="193" customWidth="1"/>
    <col min="13325" max="13325" width="10" style="193" bestFit="1" customWidth="1"/>
    <col min="13326" max="13568" width="9" style="193"/>
    <col min="13569" max="13569" width="3.125" style="193" customWidth="1"/>
    <col min="13570" max="13570" width="21.5" style="193" customWidth="1"/>
    <col min="13571" max="13571" width="8.375" style="193" customWidth="1"/>
    <col min="13572" max="13580" width="8.125" style="193" customWidth="1"/>
    <col min="13581" max="13581" width="10" style="193" bestFit="1" customWidth="1"/>
    <col min="13582" max="13824" width="9" style="193"/>
    <col min="13825" max="13825" width="3.125" style="193" customWidth="1"/>
    <col min="13826" max="13826" width="21.5" style="193" customWidth="1"/>
    <col min="13827" max="13827" width="8.375" style="193" customWidth="1"/>
    <col min="13828" max="13836" width="8.125" style="193" customWidth="1"/>
    <col min="13837" max="13837" width="10" style="193" bestFit="1" customWidth="1"/>
    <col min="13838" max="14080" width="9" style="193"/>
    <col min="14081" max="14081" width="3.125" style="193" customWidth="1"/>
    <col min="14082" max="14082" width="21.5" style="193" customWidth="1"/>
    <col min="14083" max="14083" width="8.375" style="193" customWidth="1"/>
    <col min="14084" max="14092" width="8.125" style="193" customWidth="1"/>
    <col min="14093" max="14093" width="10" style="193" bestFit="1" customWidth="1"/>
    <col min="14094" max="14336" width="9" style="193"/>
    <col min="14337" max="14337" width="3.125" style="193" customWidth="1"/>
    <col min="14338" max="14338" width="21.5" style="193" customWidth="1"/>
    <col min="14339" max="14339" width="8.375" style="193" customWidth="1"/>
    <col min="14340" max="14348" width="8.125" style="193" customWidth="1"/>
    <col min="14349" max="14349" width="10" style="193" bestFit="1" customWidth="1"/>
    <col min="14350" max="14592" width="9" style="193"/>
    <col min="14593" max="14593" width="3.125" style="193" customWidth="1"/>
    <col min="14594" max="14594" width="21.5" style="193" customWidth="1"/>
    <col min="14595" max="14595" width="8.375" style="193" customWidth="1"/>
    <col min="14596" max="14604" width="8.125" style="193" customWidth="1"/>
    <col min="14605" max="14605" width="10" style="193" bestFit="1" customWidth="1"/>
    <col min="14606" max="14848" width="9" style="193"/>
    <col min="14849" max="14849" width="3.125" style="193" customWidth="1"/>
    <col min="14850" max="14850" width="21.5" style="193" customWidth="1"/>
    <col min="14851" max="14851" width="8.375" style="193" customWidth="1"/>
    <col min="14852" max="14860" width="8.125" style="193" customWidth="1"/>
    <col min="14861" max="14861" width="10" style="193" bestFit="1" customWidth="1"/>
    <col min="14862" max="15104" width="9" style="193"/>
    <col min="15105" max="15105" width="3.125" style="193" customWidth="1"/>
    <col min="15106" max="15106" width="21.5" style="193" customWidth="1"/>
    <col min="15107" max="15107" width="8.375" style="193" customWidth="1"/>
    <col min="15108" max="15116" width="8.125" style="193" customWidth="1"/>
    <col min="15117" max="15117" width="10" style="193" bestFit="1" customWidth="1"/>
    <col min="15118" max="15360" width="9" style="193"/>
    <col min="15361" max="15361" width="3.125" style="193" customWidth="1"/>
    <col min="15362" max="15362" width="21.5" style="193" customWidth="1"/>
    <col min="15363" max="15363" width="8.375" style="193" customWidth="1"/>
    <col min="15364" max="15372" width="8.125" style="193" customWidth="1"/>
    <col min="15373" max="15373" width="10" style="193" bestFit="1" customWidth="1"/>
    <col min="15374" max="15616" width="9" style="193"/>
    <col min="15617" max="15617" width="3.125" style="193" customWidth="1"/>
    <col min="15618" max="15618" width="21.5" style="193" customWidth="1"/>
    <col min="15619" max="15619" width="8.375" style="193" customWidth="1"/>
    <col min="15620" max="15628" width="8.125" style="193" customWidth="1"/>
    <col min="15629" max="15629" width="10" style="193" bestFit="1" customWidth="1"/>
    <col min="15630" max="15872" width="9" style="193"/>
    <col min="15873" max="15873" width="3.125" style="193" customWidth="1"/>
    <col min="15874" max="15874" width="21.5" style="193" customWidth="1"/>
    <col min="15875" max="15875" width="8.375" style="193" customWidth="1"/>
    <col min="15876" max="15884" width="8.125" style="193" customWidth="1"/>
    <col min="15885" max="15885" width="10" style="193" bestFit="1" customWidth="1"/>
    <col min="15886" max="16128" width="9" style="193"/>
    <col min="16129" max="16129" width="3.125" style="193" customWidth="1"/>
    <col min="16130" max="16130" width="21.5" style="193" customWidth="1"/>
    <col min="16131" max="16131" width="8.375" style="193" customWidth="1"/>
    <col min="16132" max="16140" width="8.125" style="193" customWidth="1"/>
    <col min="16141" max="16141" width="10" style="193" bestFit="1" customWidth="1"/>
    <col min="16142" max="16384" width="9" style="193"/>
  </cols>
  <sheetData>
    <row r="1" spans="1:13" s="205" customFormat="1" ht="21" customHeight="1">
      <c r="A1" s="817" t="s">
        <v>238</v>
      </c>
      <c r="B1" s="817"/>
      <c r="C1" s="817"/>
      <c r="D1" s="817"/>
      <c r="E1" s="817"/>
      <c r="F1" s="817"/>
      <c r="G1" s="817"/>
      <c r="H1" s="817"/>
      <c r="I1" s="817"/>
      <c r="J1" s="817"/>
      <c r="K1" s="817"/>
      <c r="L1" s="817"/>
    </row>
    <row r="2" spans="1:13" s="205" customFormat="1" ht="17.25" customHeight="1" thickBot="1">
      <c r="A2" s="206"/>
      <c r="B2" s="207"/>
      <c r="C2" s="208"/>
      <c r="L2" s="275" t="s">
        <v>38</v>
      </c>
    </row>
    <row r="3" spans="1:13" ht="15.95" customHeight="1">
      <c r="A3" s="825" t="s">
        <v>131</v>
      </c>
      <c r="B3" s="853"/>
      <c r="C3" s="856" t="s">
        <v>132</v>
      </c>
      <c r="D3" s="858" t="s">
        <v>126</v>
      </c>
      <c r="E3" s="831"/>
      <c r="F3" s="831"/>
      <c r="G3" s="831"/>
      <c r="H3" s="831"/>
      <c r="I3" s="831"/>
      <c r="J3" s="831"/>
      <c r="K3" s="831"/>
      <c r="L3" s="831"/>
      <c r="M3" s="240"/>
    </row>
    <row r="4" spans="1:13" s="195" customFormat="1" ht="30" customHeight="1" thickBot="1">
      <c r="A4" s="854"/>
      <c r="B4" s="855"/>
      <c r="C4" s="857"/>
      <c r="D4" s="241" t="s">
        <v>114</v>
      </c>
      <c r="E4" s="242">
        <v>35</v>
      </c>
      <c r="F4" s="242">
        <f>+E4+1</f>
        <v>36</v>
      </c>
      <c r="G4" s="242">
        <f>+F4+1</f>
        <v>37</v>
      </c>
      <c r="H4" s="242"/>
      <c r="I4" s="242"/>
      <c r="J4" s="242"/>
      <c r="K4" s="242"/>
      <c r="L4" s="270"/>
      <c r="M4" s="276"/>
    </row>
    <row r="5" spans="1:13" ht="26.1" customHeight="1">
      <c r="A5" s="867" t="s">
        <v>133</v>
      </c>
      <c r="B5" s="277" t="s">
        <v>144</v>
      </c>
      <c r="C5" s="278" t="s">
        <v>145</v>
      </c>
      <c r="D5" s="279"/>
      <c r="E5" s="280"/>
      <c r="F5" s="280"/>
      <c r="G5" s="280"/>
      <c r="H5" s="280"/>
      <c r="I5" s="280"/>
      <c r="J5" s="280"/>
      <c r="K5" s="280"/>
      <c r="L5" s="281"/>
      <c r="M5" s="240"/>
    </row>
    <row r="6" spans="1:13" ht="26.1" customHeight="1">
      <c r="A6" s="868"/>
      <c r="B6" s="282" t="s">
        <v>146</v>
      </c>
      <c r="C6" s="283" t="s">
        <v>147</v>
      </c>
      <c r="D6" s="284"/>
      <c r="E6" s="285"/>
      <c r="F6" s="285"/>
      <c r="G6" s="285"/>
      <c r="H6" s="285"/>
      <c r="I6" s="285"/>
      <c r="J6" s="285"/>
      <c r="K6" s="285"/>
      <c r="L6" s="286"/>
      <c r="M6" s="240"/>
    </row>
    <row r="7" spans="1:13" ht="26.1" customHeight="1">
      <c r="A7" s="868"/>
      <c r="B7" s="287" t="s">
        <v>148</v>
      </c>
      <c r="C7" s="283" t="s">
        <v>147</v>
      </c>
      <c r="D7" s="284"/>
      <c r="E7" s="285"/>
      <c r="F7" s="285"/>
      <c r="G7" s="285"/>
      <c r="H7" s="285"/>
      <c r="I7" s="285"/>
      <c r="J7" s="285"/>
      <c r="K7" s="285"/>
      <c r="L7" s="286"/>
      <c r="M7" s="240"/>
    </row>
    <row r="8" spans="1:13" ht="26.1" customHeight="1">
      <c r="A8" s="868"/>
      <c r="B8" s="287" t="s">
        <v>149</v>
      </c>
      <c r="C8" s="283" t="s">
        <v>145</v>
      </c>
      <c r="D8" s="284"/>
      <c r="E8" s="285"/>
      <c r="F8" s="285"/>
      <c r="G8" s="285"/>
      <c r="H8" s="285"/>
      <c r="I8" s="285"/>
      <c r="J8" s="285"/>
      <c r="K8" s="285"/>
      <c r="L8" s="288"/>
      <c r="M8" s="240"/>
    </row>
    <row r="9" spans="1:13" ht="26.1" customHeight="1">
      <c r="A9" s="868"/>
      <c r="B9" s="287" t="s">
        <v>150</v>
      </c>
      <c r="C9" s="283" t="s">
        <v>145</v>
      </c>
      <c r="D9" s="284"/>
      <c r="E9" s="285"/>
      <c r="F9" s="285"/>
      <c r="G9" s="285"/>
      <c r="H9" s="285"/>
      <c r="I9" s="285"/>
      <c r="J9" s="285"/>
      <c r="K9" s="285"/>
      <c r="L9" s="288"/>
      <c r="M9" s="240"/>
    </row>
    <row r="10" spans="1:13" ht="26.1" customHeight="1">
      <c r="A10" s="868"/>
      <c r="B10" s="287" t="s">
        <v>151</v>
      </c>
      <c r="C10" s="289" t="s">
        <v>147</v>
      </c>
      <c r="D10" s="284"/>
      <c r="E10" s="285"/>
      <c r="F10" s="285"/>
      <c r="G10" s="285"/>
      <c r="H10" s="285"/>
      <c r="I10" s="285"/>
      <c r="J10" s="285"/>
      <c r="K10" s="285"/>
      <c r="L10" s="286"/>
      <c r="M10" s="240"/>
    </row>
    <row r="11" spans="1:13" ht="26.1" customHeight="1">
      <c r="A11" s="868"/>
      <c r="B11" s="287" t="s">
        <v>152</v>
      </c>
      <c r="C11" s="283" t="s">
        <v>145</v>
      </c>
      <c r="D11" s="284"/>
      <c r="E11" s="285"/>
      <c r="F11" s="285"/>
      <c r="G11" s="285"/>
      <c r="H11" s="285"/>
      <c r="I11" s="285"/>
      <c r="J11" s="285"/>
      <c r="K11" s="285"/>
      <c r="L11" s="286"/>
      <c r="M11" s="240"/>
    </row>
    <row r="12" spans="1:13" ht="26.1" customHeight="1">
      <c r="A12" s="881"/>
      <c r="B12" s="290"/>
      <c r="C12" s="291"/>
      <c r="D12" s="292"/>
      <c r="E12" s="293"/>
      <c r="F12" s="293"/>
      <c r="G12" s="293"/>
      <c r="H12" s="293"/>
      <c r="I12" s="293"/>
      <c r="J12" s="293"/>
      <c r="K12" s="293"/>
      <c r="L12" s="294"/>
      <c r="M12" s="240"/>
    </row>
    <row r="13" spans="1:13" ht="26.1" customHeight="1">
      <c r="A13" s="881"/>
      <c r="B13" s="290"/>
      <c r="C13" s="291"/>
      <c r="D13" s="292"/>
      <c r="E13" s="293"/>
      <c r="F13" s="293"/>
      <c r="G13" s="293"/>
      <c r="H13" s="293"/>
      <c r="I13" s="293"/>
      <c r="J13" s="293"/>
      <c r="K13" s="293"/>
      <c r="L13" s="294"/>
      <c r="M13" s="240"/>
    </row>
    <row r="14" spans="1:13" ht="26.1" customHeight="1">
      <c r="A14" s="881"/>
      <c r="B14" s="290"/>
      <c r="C14" s="291"/>
      <c r="D14" s="292"/>
      <c r="E14" s="293"/>
      <c r="F14" s="293"/>
      <c r="G14" s="293"/>
      <c r="H14" s="293"/>
      <c r="I14" s="293"/>
      <c r="J14" s="293"/>
      <c r="K14" s="293"/>
      <c r="L14" s="294"/>
      <c r="M14" s="240"/>
    </row>
    <row r="15" spans="1:13" ht="26.1" customHeight="1">
      <c r="A15" s="877"/>
      <c r="B15" s="295"/>
      <c r="C15" s="296"/>
      <c r="D15" s="297"/>
      <c r="E15" s="298"/>
      <c r="F15" s="298"/>
      <c r="G15" s="298"/>
      <c r="H15" s="298"/>
      <c r="I15" s="298"/>
      <c r="J15" s="298"/>
      <c r="K15" s="298"/>
      <c r="L15" s="299"/>
      <c r="M15" s="240"/>
    </row>
    <row r="16" spans="1:13" ht="26.1" customHeight="1" thickBot="1">
      <c r="A16" s="879" t="s">
        <v>134</v>
      </c>
      <c r="B16" s="880"/>
      <c r="C16" s="300"/>
      <c r="D16" s="247">
        <f t="shared" ref="D16:I16" si="0">SUM(D5:D15)</f>
        <v>0</v>
      </c>
      <c r="E16" s="248">
        <f t="shared" si="0"/>
        <v>0</v>
      </c>
      <c r="F16" s="248">
        <f t="shared" si="0"/>
        <v>0</v>
      </c>
      <c r="G16" s="248">
        <f t="shared" si="0"/>
        <v>0</v>
      </c>
      <c r="H16" s="248">
        <f t="shared" si="0"/>
        <v>0</v>
      </c>
      <c r="I16" s="248">
        <f t="shared" si="0"/>
        <v>0</v>
      </c>
      <c r="J16" s="248"/>
      <c r="K16" s="248"/>
      <c r="L16" s="271"/>
      <c r="M16" s="301"/>
    </row>
    <row r="17" spans="1:34" ht="26.1" customHeight="1">
      <c r="A17" s="869" t="s">
        <v>153</v>
      </c>
      <c r="B17" s="302" t="s">
        <v>154</v>
      </c>
      <c r="C17" s="303" t="s">
        <v>155</v>
      </c>
      <c r="D17" s="304"/>
      <c r="E17" s="305"/>
      <c r="F17" s="305"/>
      <c r="G17" s="305"/>
      <c r="H17" s="305"/>
      <c r="I17" s="305"/>
      <c r="J17" s="305"/>
      <c r="K17" s="305"/>
      <c r="L17" s="306"/>
      <c r="M17" s="240"/>
    </row>
    <row r="18" spans="1:34" ht="26.1" customHeight="1">
      <c r="A18" s="870"/>
      <c r="B18" s="307" t="s">
        <v>156</v>
      </c>
      <c r="C18" s="308" t="s">
        <v>157</v>
      </c>
      <c r="D18" s="284"/>
      <c r="E18" s="285"/>
      <c r="F18" s="285"/>
      <c r="G18" s="285"/>
      <c r="H18" s="285"/>
      <c r="I18" s="285"/>
      <c r="J18" s="285"/>
      <c r="K18" s="285"/>
      <c r="L18" s="286"/>
      <c r="M18" s="240"/>
    </row>
    <row r="19" spans="1:34" ht="26.1" customHeight="1">
      <c r="A19" s="870"/>
      <c r="B19" s="307" t="s">
        <v>158</v>
      </c>
      <c r="C19" s="308" t="s">
        <v>159</v>
      </c>
      <c r="D19" s="284"/>
      <c r="E19" s="285"/>
      <c r="F19" s="285"/>
      <c r="G19" s="285"/>
      <c r="H19" s="285"/>
      <c r="I19" s="285"/>
      <c r="J19" s="285"/>
      <c r="K19" s="285"/>
      <c r="L19" s="286"/>
      <c r="M19" s="240"/>
    </row>
    <row r="20" spans="1:34" ht="26.1" customHeight="1">
      <c r="A20" s="870"/>
      <c r="B20" s="309" t="s">
        <v>160</v>
      </c>
      <c r="C20" s="308" t="s">
        <v>161</v>
      </c>
      <c r="D20" s="284"/>
      <c r="E20" s="285"/>
      <c r="F20" s="285"/>
      <c r="G20" s="285"/>
      <c r="H20" s="285"/>
      <c r="I20" s="285"/>
      <c r="J20" s="285"/>
      <c r="K20" s="285"/>
      <c r="L20" s="286"/>
      <c r="M20" s="240"/>
    </row>
    <row r="21" spans="1:34" ht="26.1" customHeight="1">
      <c r="A21" s="870"/>
      <c r="B21" s="309" t="s">
        <v>162</v>
      </c>
      <c r="C21" s="308" t="s">
        <v>163</v>
      </c>
      <c r="D21" s="284"/>
      <c r="E21" s="285"/>
      <c r="F21" s="285"/>
      <c r="G21" s="285"/>
      <c r="H21" s="285"/>
      <c r="I21" s="285"/>
      <c r="J21" s="285"/>
      <c r="K21" s="285"/>
      <c r="L21" s="286"/>
      <c r="M21" s="240"/>
    </row>
    <row r="22" spans="1:34" ht="26.1" customHeight="1">
      <c r="A22" s="870"/>
      <c r="B22" s="310"/>
      <c r="C22" s="308"/>
      <c r="D22" s="284"/>
      <c r="E22" s="285"/>
      <c r="F22" s="285"/>
      <c r="G22" s="285"/>
      <c r="H22" s="285"/>
      <c r="I22" s="285"/>
      <c r="J22" s="285"/>
      <c r="K22" s="285"/>
      <c r="L22" s="286"/>
      <c r="M22" s="240"/>
    </row>
    <row r="23" spans="1:34" ht="26.1" customHeight="1">
      <c r="A23" s="870"/>
      <c r="B23" s="310"/>
      <c r="C23" s="308"/>
      <c r="D23" s="284"/>
      <c r="E23" s="285"/>
      <c r="F23" s="285"/>
      <c r="G23" s="285"/>
      <c r="H23" s="285"/>
      <c r="I23" s="285"/>
      <c r="J23" s="285"/>
      <c r="K23" s="285"/>
      <c r="L23" s="286"/>
      <c r="M23" s="240"/>
    </row>
    <row r="24" spans="1:34" ht="26.1" customHeight="1">
      <c r="A24" s="870"/>
      <c r="B24" s="310"/>
      <c r="C24" s="308"/>
      <c r="D24" s="284"/>
      <c r="E24" s="285"/>
      <c r="F24" s="285"/>
      <c r="G24" s="285"/>
      <c r="H24" s="285"/>
      <c r="I24" s="285"/>
      <c r="J24" s="285"/>
      <c r="K24" s="285"/>
      <c r="L24" s="286"/>
      <c r="M24" s="240"/>
    </row>
    <row r="25" spans="1:34" ht="26.1" customHeight="1">
      <c r="A25" s="870"/>
      <c r="B25" s="310"/>
      <c r="C25" s="308"/>
      <c r="D25" s="284"/>
      <c r="E25" s="285"/>
      <c r="F25" s="285"/>
      <c r="G25" s="285"/>
      <c r="H25" s="285"/>
      <c r="I25" s="285"/>
      <c r="J25" s="285"/>
      <c r="K25" s="285"/>
      <c r="L25" s="286"/>
      <c r="M25" s="240"/>
    </row>
    <row r="26" spans="1:34" ht="26.1" customHeight="1">
      <c r="A26" s="870"/>
      <c r="B26" s="311"/>
      <c r="C26" s="308"/>
      <c r="D26" s="284"/>
      <c r="E26" s="285"/>
      <c r="F26" s="285"/>
      <c r="G26" s="285"/>
      <c r="H26" s="285"/>
      <c r="I26" s="285"/>
      <c r="J26" s="285"/>
      <c r="K26" s="285"/>
      <c r="L26" s="286"/>
      <c r="M26" s="240"/>
    </row>
    <row r="27" spans="1:34" ht="26.1" customHeight="1">
      <c r="A27" s="870"/>
      <c r="B27" s="311"/>
      <c r="C27" s="308"/>
      <c r="D27" s="284"/>
      <c r="E27" s="285"/>
      <c r="F27" s="285"/>
      <c r="G27" s="285"/>
      <c r="H27" s="285"/>
      <c r="I27" s="285"/>
      <c r="J27" s="285"/>
      <c r="K27" s="285"/>
      <c r="L27" s="286"/>
      <c r="M27" s="240"/>
    </row>
    <row r="28" spans="1:34" ht="26.1" customHeight="1">
      <c r="A28" s="878"/>
      <c r="B28" s="312"/>
      <c r="C28" s="313"/>
      <c r="D28" s="297"/>
      <c r="E28" s="298"/>
      <c r="F28" s="298"/>
      <c r="G28" s="298"/>
      <c r="H28" s="298"/>
      <c r="I28" s="298"/>
      <c r="J28" s="298"/>
      <c r="K28" s="298"/>
      <c r="L28" s="299"/>
      <c r="M28" s="240"/>
    </row>
    <row r="29" spans="1:34" ht="26.1" customHeight="1" thickBot="1">
      <c r="A29" s="836" t="s">
        <v>134</v>
      </c>
      <c r="B29" s="837"/>
      <c r="C29" s="314"/>
      <c r="D29" s="433"/>
      <c r="E29" s="434"/>
      <c r="F29" s="434"/>
      <c r="G29" s="434"/>
      <c r="H29" s="434"/>
      <c r="I29" s="434"/>
      <c r="J29" s="434"/>
      <c r="K29" s="434"/>
      <c r="L29" s="435"/>
      <c r="M29" s="301"/>
    </row>
    <row r="30" spans="1:34" ht="26.1" customHeight="1">
      <c r="A30" s="882" t="s">
        <v>137</v>
      </c>
      <c r="B30" s="315"/>
      <c r="C30" s="303"/>
      <c r="D30" s="436"/>
      <c r="E30" s="437"/>
      <c r="F30" s="437"/>
      <c r="G30" s="437"/>
      <c r="H30" s="437"/>
      <c r="I30" s="437"/>
      <c r="J30" s="437"/>
      <c r="K30" s="437"/>
      <c r="L30" s="438"/>
      <c r="M30" s="316"/>
      <c r="N30" s="194"/>
      <c r="O30" s="194"/>
      <c r="P30" s="194"/>
      <c r="Q30" s="194"/>
      <c r="R30" s="194"/>
      <c r="S30" s="194"/>
      <c r="T30" s="194"/>
      <c r="U30" s="194"/>
      <c r="V30" s="194"/>
      <c r="W30" s="194"/>
      <c r="X30" s="194"/>
      <c r="Y30" s="194"/>
      <c r="Z30" s="194"/>
      <c r="AA30" s="194"/>
      <c r="AB30" s="194"/>
      <c r="AC30" s="194"/>
      <c r="AD30" s="194"/>
      <c r="AE30" s="194"/>
      <c r="AF30" s="194"/>
      <c r="AG30" s="194"/>
      <c r="AH30" s="194"/>
    </row>
    <row r="31" spans="1:34" ht="26.1" customHeight="1">
      <c r="A31" s="883"/>
      <c r="B31" s="317"/>
      <c r="C31" s="313"/>
      <c r="D31" s="439"/>
      <c r="E31" s="440"/>
      <c r="F31" s="440"/>
      <c r="G31" s="440"/>
      <c r="H31" s="440"/>
      <c r="I31" s="440"/>
      <c r="J31" s="440"/>
      <c r="K31" s="440"/>
      <c r="L31" s="441"/>
      <c r="M31" s="316"/>
      <c r="N31" s="194"/>
      <c r="O31" s="194"/>
      <c r="P31" s="194"/>
      <c r="Q31" s="194"/>
      <c r="R31" s="194"/>
      <c r="S31" s="194"/>
      <c r="T31" s="194"/>
      <c r="U31" s="194"/>
      <c r="V31" s="194"/>
      <c r="W31" s="194"/>
      <c r="X31" s="194"/>
      <c r="Y31" s="194"/>
      <c r="Z31" s="194"/>
      <c r="AA31" s="194"/>
      <c r="AB31" s="194"/>
      <c r="AC31" s="194"/>
      <c r="AD31" s="194"/>
      <c r="AE31" s="194"/>
      <c r="AF31" s="194"/>
      <c r="AG31" s="194"/>
      <c r="AH31" s="194"/>
    </row>
    <row r="32" spans="1:34" ht="26.1" customHeight="1" thickBot="1">
      <c r="A32" s="879" t="s">
        <v>138</v>
      </c>
      <c r="B32" s="880"/>
      <c r="C32" s="318"/>
      <c r="D32" s="442"/>
      <c r="E32" s="443"/>
      <c r="F32" s="443"/>
      <c r="G32" s="443"/>
      <c r="H32" s="443"/>
      <c r="I32" s="443"/>
      <c r="J32" s="443"/>
      <c r="K32" s="443"/>
      <c r="L32" s="444"/>
      <c r="M32" s="316"/>
      <c r="N32" s="194"/>
      <c r="O32" s="194"/>
      <c r="P32" s="194"/>
      <c r="Q32" s="194"/>
      <c r="R32" s="194"/>
      <c r="S32" s="194"/>
      <c r="T32" s="194"/>
      <c r="U32" s="194"/>
      <c r="V32" s="194"/>
      <c r="W32" s="194"/>
      <c r="X32" s="194"/>
      <c r="Y32" s="194"/>
      <c r="Z32" s="194"/>
      <c r="AA32" s="194"/>
      <c r="AB32" s="194"/>
      <c r="AC32" s="194"/>
      <c r="AD32" s="194"/>
      <c r="AE32" s="194"/>
      <c r="AF32" s="194"/>
      <c r="AG32" s="194"/>
      <c r="AH32" s="194"/>
    </row>
    <row r="33" spans="1:13" ht="26.1" customHeight="1" thickBot="1">
      <c r="A33" s="884" t="s">
        <v>139</v>
      </c>
      <c r="B33" s="885"/>
      <c r="C33" s="319"/>
      <c r="D33" s="445"/>
      <c r="E33" s="446"/>
      <c r="F33" s="446"/>
      <c r="G33" s="446"/>
      <c r="H33" s="446"/>
      <c r="I33" s="446"/>
      <c r="J33" s="446"/>
      <c r="K33" s="446"/>
      <c r="L33" s="447"/>
      <c r="M33" s="301"/>
    </row>
    <row r="34" spans="1:13" s="269" customFormat="1" ht="18" customHeight="1">
      <c r="A34" s="267"/>
      <c r="B34" s="268" t="s">
        <v>140</v>
      </c>
      <c r="C34" s="267"/>
    </row>
    <row r="35" spans="1:13" s="269" customFormat="1" ht="18" customHeight="1">
      <c r="B35" s="192" t="s">
        <v>141</v>
      </c>
      <c r="C35" s="267"/>
    </row>
    <row r="36" spans="1:13" s="269" customFormat="1" ht="18" customHeight="1">
      <c r="A36" s="267"/>
      <c r="B36" s="192" t="s">
        <v>142</v>
      </c>
      <c r="C36" s="267"/>
    </row>
  </sheetData>
  <protectedRanges>
    <protectedRange sqref="B22:L28 B15:L15 A30:L32 D5:L14 D17:L21" name="範囲1"/>
    <protectedRange sqref="B5:C14" name="範囲1_1"/>
    <protectedRange sqref="B17:C21" name="範囲1_2"/>
  </protectedRanges>
  <mergeCells count="11">
    <mergeCell ref="A17:A28"/>
    <mergeCell ref="A29:B29"/>
    <mergeCell ref="A30:A31"/>
    <mergeCell ref="A32:B32"/>
    <mergeCell ref="A33:B33"/>
    <mergeCell ref="A16:B16"/>
    <mergeCell ref="A1:L1"/>
    <mergeCell ref="A3:B4"/>
    <mergeCell ref="C3:C4"/>
    <mergeCell ref="D3:L3"/>
    <mergeCell ref="A5:A15"/>
  </mergeCells>
  <phoneticPr fontId="2"/>
  <printOptions horizontalCentered="1"/>
  <pageMargins left="0.70866141732283472" right="0.70866141732283472" top="0.74803149606299213" bottom="0.74803149606299213" header="0.31496062992125984" footer="0.31496062992125984"/>
  <pageSetup paperSize="9" scale="84" orientation="portrait" r:id="rId1"/>
  <headerFooter>
    <oddHeader>&amp;R&amp;A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workbookViewId="0">
      <pane xSplit="5" ySplit="4" topLeftCell="F5" activePane="bottomRight" state="frozen"/>
      <selection pane="topRight" activeCell="F1" sqref="F1"/>
      <selection pane="bottomLeft" activeCell="A5" sqref="A5"/>
      <selection pane="bottomRight" activeCell="B1" sqref="B1:Z1"/>
    </sheetView>
  </sheetViews>
  <sheetFormatPr defaultRowHeight="30" customHeight="1"/>
  <cols>
    <col min="1" max="1" width="9.375" style="193" bestFit="1" customWidth="1"/>
    <col min="2" max="2" width="3.5" style="195" customWidth="1"/>
    <col min="3" max="3" width="20.5" style="195" customWidth="1"/>
    <col min="4" max="4" width="16" style="195" customWidth="1"/>
    <col min="5" max="5" width="9.5" style="195" customWidth="1"/>
    <col min="6" max="25" width="7.625" style="193" customWidth="1"/>
    <col min="26" max="26" width="10.125" style="193" customWidth="1"/>
    <col min="27" max="256" width="9" style="193"/>
    <col min="257" max="257" width="9.375" style="193" bestFit="1" customWidth="1"/>
    <col min="258" max="258" width="3.5" style="193" customWidth="1"/>
    <col min="259" max="259" width="20.5" style="193" customWidth="1"/>
    <col min="260" max="260" width="16" style="193" customWidth="1"/>
    <col min="261" max="261" width="9.5" style="193" customWidth="1"/>
    <col min="262" max="281" width="7.625" style="193" customWidth="1"/>
    <col min="282" max="282" width="10.125" style="193" customWidth="1"/>
    <col min="283" max="512" width="9" style="193"/>
    <col min="513" max="513" width="9.375" style="193" bestFit="1" customWidth="1"/>
    <col min="514" max="514" width="3.5" style="193" customWidth="1"/>
    <col min="515" max="515" width="20.5" style="193" customWidth="1"/>
    <col min="516" max="516" width="16" style="193" customWidth="1"/>
    <col min="517" max="517" width="9.5" style="193" customWidth="1"/>
    <col min="518" max="537" width="7.625" style="193" customWidth="1"/>
    <col min="538" max="538" width="10.125" style="193" customWidth="1"/>
    <col min="539" max="768" width="9" style="193"/>
    <col min="769" max="769" width="9.375" style="193" bestFit="1" customWidth="1"/>
    <col min="770" max="770" width="3.5" style="193" customWidth="1"/>
    <col min="771" max="771" width="20.5" style="193" customWidth="1"/>
    <col min="772" max="772" width="16" style="193" customWidth="1"/>
    <col min="773" max="773" width="9.5" style="193" customWidth="1"/>
    <col min="774" max="793" width="7.625" style="193" customWidth="1"/>
    <col min="794" max="794" width="10.125" style="193" customWidth="1"/>
    <col min="795" max="1024" width="9" style="193"/>
    <col min="1025" max="1025" width="9.375" style="193" bestFit="1" customWidth="1"/>
    <col min="1026" max="1026" width="3.5" style="193" customWidth="1"/>
    <col min="1027" max="1027" width="20.5" style="193" customWidth="1"/>
    <col min="1028" max="1028" width="16" style="193" customWidth="1"/>
    <col min="1029" max="1029" width="9.5" style="193" customWidth="1"/>
    <col min="1030" max="1049" width="7.625" style="193" customWidth="1"/>
    <col min="1050" max="1050" width="10.125" style="193" customWidth="1"/>
    <col min="1051" max="1280" width="9" style="193"/>
    <col min="1281" max="1281" width="9.375" style="193" bestFit="1" customWidth="1"/>
    <col min="1282" max="1282" width="3.5" style="193" customWidth="1"/>
    <col min="1283" max="1283" width="20.5" style="193" customWidth="1"/>
    <col min="1284" max="1284" width="16" style="193" customWidth="1"/>
    <col min="1285" max="1285" width="9.5" style="193" customWidth="1"/>
    <col min="1286" max="1305" width="7.625" style="193" customWidth="1"/>
    <col min="1306" max="1306" width="10.125" style="193" customWidth="1"/>
    <col min="1307" max="1536" width="9" style="193"/>
    <col min="1537" max="1537" width="9.375" style="193" bestFit="1" customWidth="1"/>
    <col min="1538" max="1538" width="3.5" style="193" customWidth="1"/>
    <col min="1539" max="1539" width="20.5" style="193" customWidth="1"/>
    <col min="1540" max="1540" width="16" style="193" customWidth="1"/>
    <col min="1541" max="1541" width="9.5" style="193" customWidth="1"/>
    <col min="1542" max="1561" width="7.625" style="193" customWidth="1"/>
    <col min="1562" max="1562" width="10.125" style="193" customWidth="1"/>
    <col min="1563" max="1792" width="9" style="193"/>
    <col min="1793" max="1793" width="9.375" style="193" bestFit="1" customWidth="1"/>
    <col min="1794" max="1794" width="3.5" style="193" customWidth="1"/>
    <col min="1795" max="1795" width="20.5" style="193" customWidth="1"/>
    <col min="1796" max="1796" width="16" style="193" customWidth="1"/>
    <col min="1797" max="1797" width="9.5" style="193" customWidth="1"/>
    <col min="1798" max="1817" width="7.625" style="193" customWidth="1"/>
    <col min="1818" max="1818" width="10.125" style="193" customWidth="1"/>
    <col min="1819" max="2048" width="9" style="193"/>
    <col min="2049" max="2049" width="9.375" style="193" bestFit="1" customWidth="1"/>
    <col min="2050" max="2050" width="3.5" style="193" customWidth="1"/>
    <col min="2051" max="2051" width="20.5" style="193" customWidth="1"/>
    <col min="2052" max="2052" width="16" style="193" customWidth="1"/>
    <col min="2053" max="2053" width="9.5" style="193" customWidth="1"/>
    <col min="2054" max="2073" width="7.625" style="193" customWidth="1"/>
    <col min="2074" max="2074" width="10.125" style="193" customWidth="1"/>
    <col min="2075" max="2304" width="9" style="193"/>
    <col min="2305" max="2305" width="9.375" style="193" bestFit="1" customWidth="1"/>
    <col min="2306" max="2306" width="3.5" style="193" customWidth="1"/>
    <col min="2307" max="2307" width="20.5" style="193" customWidth="1"/>
    <col min="2308" max="2308" width="16" style="193" customWidth="1"/>
    <col min="2309" max="2309" width="9.5" style="193" customWidth="1"/>
    <col min="2310" max="2329" width="7.625" style="193" customWidth="1"/>
    <col min="2330" max="2330" width="10.125" style="193" customWidth="1"/>
    <col min="2331" max="2560" width="9" style="193"/>
    <col min="2561" max="2561" width="9.375" style="193" bestFit="1" customWidth="1"/>
    <col min="2562" max="2562" width="3.5" style="193" customWidth="1"/>
    <col min="2563" max="2563" width="20.5" style="193" customWidth="1"/>
    <col min="2564" max="2564" width="16" style="193" customWidth="1"/>
    <col min="2565" max="2565" width="9.5" style="193" customWidth="1"/>
    <col min="2566" max="2585" width="7.625" style="193" customWidth="1"/>
    <col min="2586" max="2586" width="10.125" style="193" customWidth="1"/>
    <col min="2587" max="2816" width="9" style="193"/>
    <col min="2817" max="2817" width="9.375" style="193" bestFit="1" customWidth="1"/>
    <col min="2818" max="2818" width="3.5" style="193" customWidth="1"/>
    <col min="2819" max="2819" width="20.5" style="193" customWidth="1"/>
    <col min="2820" max="2820" width="16" style="193" customWidth="1"/>
    <col min="2821" max="2821" width="9.5" style="193" customWidth="1"/>
    <col min="2822" max="2841" width="7.625" style="193" customWidth="1"/>
    <col min="2842" max="2842" width="10.125" style="193" customWidth="1"/>
    <col min="2843" max="3072" width="9" style="193"/>
    <col min="3073" max="3073" width="9.375" style="193" bestFit="1" customWidth="1"/>
    <col min="3074" max="3074" width="3.5" style="193" customWidth="1"/>
    <col min="3075" max="3075" width="20.5" style="193" customWidth="1"/>
    <col min="3076" max="3076" width="16" style="193" customWidth="1"/>
    <col min="3077" max="3077" width="9.5" style="193" customWidth="1"/>
    <col min="3078" max="3097" width="7.625" style="193" customWidth="1"/>
    <col min="3098" max="3098" width="10.125" style="193" customWidth="1"/>
    <col min="3099" max="3328" width="9" style="193"/>
    <col min="3329" max="3329" width="9.375" style="193" bestFit="1" customWidth="1"/>
    <col min="3330" max="3330" width="3.5" style="193" customWidth="1"/>
    <col min="3331" max="3331" width="20.5" style="193" customWidth="1"/>
    <col min="3332" max="3332" width="16" style="193" customWidth="1"/>
    <col min="3333" max="3333" width="9.5" style="193" customWidth="1"/>
    <col min="3334" max="3353" width="7.625" style="193" customWidth="1"/>
    <col min="3354" max="3354" width="10.125" style="193" customWidth="1"/>
    <col min="3355" max="3584" width="9" style="193"/>
    <col min="3585" max="3585" width="9.375" style="193" bestFit="1" customWidth="1"/>
    <col min="3586" max="3586" width="3.5" style="193" customWidth="1"/>
    <col min="3587" max="3587" width="20.5" style="193" customWidth="1"/>
    <col min="3588" max="3588" width="16" style="193" customWidth="1"/>
    <col min="3589" max="3589" width="9.5" style="193" customWidth="1"/>
    <col min="3590" max="3609" width="7.625" style="193" customWidth="1"/>
    <col min="3610" max="3610" width="10.125" style="193" customWidth="1"/>
    <col min="3611" max="3840" width="9" style="193"/>
    <col min="3841" max="3841" width="9.375" style="193" bestFit="1" customWidth="1"/>
    <col min="3842" max="3842" width="3.5" style="193" customWidth="1"/>
    <col min="3843" max="3843" width="20.5" style="193" customWidth="1"/>
    <col min="3844" max="3844" width="16" style="193" customWidth="1"/>
    <col min="3845" max="3845" width="9.5" style="193" customWidth="1"/>
    <col min="3846" max="3865" width="7.625" style="193" customWidth="1"/>
    <col min="3866" max="3866" width="10.125" style="193" customWidth="1"/>
    <col min="3867" max="4096" width="9" style="193"/>
    <col min="4097" max="4097" width="9.375" style="193" bestFit="1" customWidth="1"/>
    <col min="4098" max="4098" width="3.5" style="193" customWidth="1"/>
    <col min="4099" max="4099" width="20.5" style="193" customWidth="1"/>
    <col min="4100" max="4100" width="16" style="193" customWidth="1"/>
    <col min="4101" max="4101" width="9.5" style="193" customWidth="1"/>
    <col min="4102" max="4121" width="7.625" style="193" customWidth="1"/>
    <col min="4122" max="4122" width="10.125" style="193" customWidth="1"/>
    <col min="4123" max="4352" width="9" style="193"/>
    <col min="4353" max="4353" width="9.375" style="193" bestFit="1" customWidth="1"/>
    <col min="4354" max="4354" width="3.5" style="193" customWidth="1"/>
    <col min="4355" max="4355" width="20.5" style="193" customWidth="1"/>
    <col min="4356" max="4356" width="16" style="193" customWidth="1"/>
    <col min="4357" max="4357" width="9.5" style="193" customWidth="1"/>
    <col min="4358" max="4377" width="7.625" style="193" customWidth="1"/>
    <col min="4378" max="4378" width="10.125" style="193" customWidth="1"/>
    <col min="4379" max="4608" width="9" style="193"/>
    <col min="4609" max="4609" width="9.375" style="193" bestFit="1" customWidth="1"/>
    <col min="4610" max="4610" width="3.5" style="193" customWidth="1"/>
    <col min="4611" max="4611" width="20.5" style="193" customWidth="1"/>
    <col min="4612" max="4612" width="16" style="193" customWidth="1"/>
    <col min="4613" max="4613" width="9.5" style="193" customWidth="1"/>
    <col min="4614" max="4633" width="7.625" style="193" customWidth="1"/>
    <col min="4634" max="4634" width="10.125" style="193" customWidth="1"/>
    <col min="4635" max="4864" width="9" style="193"/>
    <col min="4865" max="4865" width="9.375" style="193" bestFit="1" customWidth="1"/>
    <col min="4866" max="4866" width="3.5" style="193" customWidth="1"/>
    <col min="4867" max="4867" width="20.5" style="193" customWidth="1"/>
    <col min="4868" max="4868" width="16" style="193" customWidth="1"/>
    <col min="4869" max="4869" width="9.5" style="193" customWidth="1"/>
    <col min="4870" max="4889" width="7.625" style="193" customWidth="1"/>
    <col min="4890" max="4890" width="10.125" style="193" customWidth="1"/>
    <col min="4891" max="5120" width="9" style="193"/>
    <col min="5121" max="5121" width="9.375" style="193" bestFit="1" customWidth="1"/>
    <col min="5122" max="5122" width="3.5" style="193" customWidth="1"/>
    <col min="5123" max="5123" width="20.5" style="193" customWidth="1"/>
    <col min="5124" max="5124" width="16" style="193" customWidth="1"/>
    <col min="5125" max="5125" width="9.5" style="193" customWidth="1"/>
    <col min="5126" max="5145" width="7.625" style="193" customWidth="1"/>
    <col min="5146" max="5146" width="10.125" style="193" customWidth="1"/>
    <col min="5147" max="5376" width="9" style="193"/>
    <col min="5377" max="5377" width="9.375" style="193" bestFit="1" customWidth="1"/>
    <col min="5378" max="5378" width="3.5" style="193" customWidth="1"/>
    <col min="5379" max="5379" width="20.5" style="193" customWidth="1"/>
    <col min="5380" max="5380" width="16" style="193" customWidth="1"/>
    <col min="5381" max="5381" width="9.5" style="193" customWidth="1"/>
    <col min="5382" max="5401" width="7.625" style="193" customWidth="1"/>
    <col min="5402" max="5402" width="10.125" style="193" customWidth="1"/>
    <col min="5403" max="5632" width="9" style="193"/>
    <col min="5633" max="5633" width="9.375" style="193" bestFit="1" customWidth="1"/>
    <col min="5634" max="5634" width="3.5" style="193" customWidth="1"/>
    <col min="5635" max="5635" width="20.5" style="193" customWidth="1"/>
    <col min="5636" max="5636" width="16" style="193" customWidth="1"/>
    <col min="5637" max="5637" width="9.5" style="193" customWidth="1"/>
    <col min="5638" max="5657" width="7.625" style="193" customWidth="1"/>
    <col min="5658" max="5658" width="10.125" style="193" customWidth="1"/>
    <col min="5659" max="5888" width="9" style="193"/>
    <col min="5889" max="5889" width="9.375" style="193" bestFit="1" customWidth="1"/>
    <col min="5890" max="5890" width="3.5" style="193" customWidth="1"/>
    <col min="5891" max="5891" width="20.5" style="193" customWidth="1"/>
    <col min="5892" max="5892" width="16" style="193" customWidth="1"/>
    <col min="5893" max="5893" width="9.5" style="193" customWidth="1"/>
    <col min="5894" max="5913" width="7.625" style="193" customWidth="1"/>
    <col min="5914" max="5914" width="10.125" style="193" customWidth="1"/>
    <col min="5915" max="6144" width="9" style="193"/>
    <col min="6145" max="6145" width="9.375" style="193" bestFit="1" customWidth="1"/>
    <col min="6146" max="6146" width="3.5" style="193" customWidth="1"/>
    <col min="6147" max="6147" width="20.5" style="193" customWidth="1"/>
    <col min="6148" max="6148" width="16" style="193" customWidth="1"/>
    <col min="6149" max="6149" width="9.5" style="193" customWidth="1"/>
    <col min="6150" max="6169" width="7.625" style="193" customWidth="1"/>
    <col min="6170" max="6170" width="10.125" style="193" customWidth="1"/>
    <col min="6171" max="6400" width="9" style="193"/>
    <col min="6401" max="6401" width="9.375" style="193" bestFit="1" customWidth="1"/>
    <col min="6402" max="6402" width="3.5" style="193" customWidth="1"/>
    <col min="6403" max="6403" width="20.5" style="193" customWidth="1"/>
    <col min="6404" max="6404" width="16" style="193" customWidth="1"/>
    <col min="6405" max="6405" width="9.5" style="193" customWidth="1"/>
    <col min="6406" max="6425" width="7.625" style="193" customWidth="1"/>
    <col min="6426" max="6426" width="10.125" style="193" customWidth="1"/>
    <col min="6427" max="6656" width="9" style="193"/>
    <col min="6657" max="6657" width="9.375" style="193" bestFit="1" customWidth="1"/>
    <col min="6658" max="6658" width="3.5" style="193" customWidth="1"/>
    <col min="6659" max="6659" width="20.5" style="193" customWidth="1"/>
    <col min="6660" max="6660" width="16" style="193" customWidth="1"/>
    <col min="6661" max="6661" width="9.5" style="193" customWidth="1"/>
    <col min="6662" max="6681" width="7.625" style="193" customWidth="1"/>
    <col min="6682" max="6682" width="10.125" style="193" customWidth="1"/>
    <col min="6683" max="6912" width="9" style="193"/>
    <col min="6913" max="6913" width="9.375" style="193" bestFit="1" customWidth="1"/>
    <col min="6914" max="6914" width="3.5" style="193" customWidth="1"/>
    <col min="6915" max="6915" width="20.5" style="193" customWidth="1"/>
    <col min="6916" max="6916" width="16" style="193" customWidth="1"/>
    <col min="6917" max="6917" width="9.5" style="193" customWidth="1"/>
    <col min="6918" max="6937" width="7.625" style="193" customWidth="1"/>
    <col min="6938" max="6938" width="10.125" style="193" customWidth="1"/>
    <col min="6939" max="7168" width="9" style="193"/>
    <col min="7169" max="7169" width="9.375" style="193" bestFit="1" customWidth="1"/>
    <col min="7170" max="7170" width="3.5" style="193" customWidth="1"/>
    <col min="7171" max="7171" width="20.5" style="193" customWidth="1"/>
    <col min="7172" max="7172" width="16" style="193" customWidth="1"/>
    <col min="7173" max="7173" width="9.5" style="193" customWidth="1"/>
    <col min="7174" max="7193" width="7.625" style="193" customWidth="1"/>
    <col min="7194" max="7194" width="10.125" style="193" customWidth="1"/>
    <col min="7195" max="7424" width="9" style="193"/>
    <col min="7425" max="7425" width="9.375" style="193" bestFit="1" customWidth="1"/>
    <col min="7426" max="7426" width="3.5" style="193" customWidth="1"/>
    <col min="7427" max="7427" width="20.5" style="193" customWidth="1"/>
    <col min="7428" max="7428" width="16" style="193" customWidth="1"/>
    <col min="7429" max="7429" width="9.5" style="193" customWidth="1"/>
    <col min="7430" max="7449" width="7.625" style="193" customWidth="1"/>
    <col min="7450" max="7450" width="10.125" style="193" customWidth="1"/>
    <col min="7451" max="7680" width="9" style="193"/>
    <col min="7681" max="7681" width="9.375" style="193" bestFit="1" customWidth="1"/>
    <col min="7682" max="7682" width="3.5" style="193" customWidth="1"/>
    <col min="7683" max="7683" width="20.5" style="193" customWidth="1"/>
    <col min="7684" max="7684" width="16" style="193" customWidth="1"/>
    <col min="7685" max="7685" width="9.5" style="193" customWidth="1"/>
    <col min="7686" max="7705" width="7.625" style="193" customWidth="1"/>
    <col min="7706" max="7706" width="10.125" style="193" customWidth="1"/>
    <col min="7707" max="7936" width="9" style="193"/>
    <col min="7937" max="7937" width="9.375" style="193" bestFit="1" customWidth="1"/>
    <col min="7938" max="7938" width="3.5" style="193" customWidth="1"/>
    <col min="7939" max="7939" width="20.5" style="193" customWidth="1"/>
    <col min="7940" max="7940" width="16" style="193" customWidth="1"/>
    <col min="7941" max="7941" width="9.5" style="193" customWidth="1"/>
    <col min="7942" max="7961" width="7.625" style="193" customWidth="1"/>
    <col min="7962" max="7962" width="10.125" style="193" customWidth="1"/>
    <col min="7963" max="8192" width="9" style="193"/>
    <col min="8193" max="8193" width="9.375" style="193" bestFit="1" customWidth="1"/>
    <col min="8194" max="8194" width="3.5" style="193" customWidth="1"/>
    <col min="8195" max="8195" width="20.5" style="193" customWidth="1"/>
    <col min="8196" max="8196" width="16" style="193" customWidth="1"/>
    <col min="8197" max="8197" width="9.5" style="193" customWidth="1"/>
    <col min="8198" max="8217" width="7.625" style="193" customWidth="1"/>
    <col min="8218" max="8218" width="10.125" style="193" customWidth="1"/>
    <col min="8219" max="8448" width="9" style="193"/>
    <col min="8449" max="8449" width="9.375" style="193" bestFit="1" customWidth="1"/>
    <col min="8450" max="8450" width="3.5" style="193" customWidth="1"/>
    <col min="8451" max="8451" width="20.5" style="193" customWidth="1"/>
    <col min="8452" max="8452" width="16" style="193" customWidth="1"/>
    <col min="8453" max="8453" width="9.5" style="193" customWidth="1"/>
    <col min="8454" max="8473" width="7.625" style="193" customWidth="1"/>
    <col min="8474" max="8474" width="10.125" style="193" customWidth="1"/>
    <col min="8475" max="8704" width="9" style="193"/>
    <col min="8705" max="8705" width="9.375" style="193" bestFit="1" customWidth="1"/>
    <col min="8706" max="8706" width="3.5" style="193" customWidth="1"/>
    <col min="8707" max="8707" width="20.5" style="193" customWidth="1"/>
    <col min="8708" max="8708" width="16" style="193" customWidth="1"/>
    <col min="8709" max="8709" width="9.5" style="193" customWidth="1"/>
    <col min="8710" max="8729" width="7.625" style="193" customWidth="1"/>
    <col min="8730" max="8730" width="10.125" style="193" customWidth="1"/>
    <col min="8731" max="8960" width="9" style="193"/>
    <col min="8961" max="8961" width="9.375" style="193" bestFit="1" customWidth="1"/>
    <col min="8962" max="8962" width="3.5" style="193" customWidth="1"/>
    <col min="8963" max="8963" width="20.5" style="193" customWidth="1"/>
    <col min="8964" max="8964" width="16" style="193" customWidth="1"/>
    <col min="8965" max="8965" width="9.5" style="193" customWidth="1"/>
    <col min="8966" max="8985" width="7.625" style="193" customWidth="1"/>
    <col min="8986" max="8986" width="10.125" style="193" customWidth="1"/>
    <col min="8987" max="9216" width="9" style="193"/>
    <col min="9217" max="9217" width="9.375" style="193" bestFit="1" customWidth="1"/>
    <col min="9218" max="9218" width="3.5" style="193" customWidth="1"/>
    <col min="9219" max="9219" width="20.5" style="193" customWidth="1"/>
    <col min="9220" max="9220" width="16" style="193" customWidth="1"/>
    <col min="9221" max="9221" width="9.5" style="193" customWidth="1"/>
    <col min="9222" max="9241" width="7.625" style="193" customWidth="1"/>
    <col min="9242" max="9242" width="10.125" style="193" customWidth="1"/>
    <col min="9243" max="9472" width="9" style="193"/>
    <col min="9473" max="9473" width="9.375" style="193" bestFit="1" customWidth="1"/>
    <col min="9474" max="9474" width="3.5" style="193" customWidth="1"/>
    <col min="9475" max="9475" width="20.5" style="193" customWidth="1"/>
    <col min="9476" max="9476" width="16" style="193" customWidth="1"/>
    <col min="9477" max="9477" width="9.5" style="193" customWidth="1"/>
    <col min="9478" max="9497" width="7.625" style="193" customWidth="1"/>
    <col min="9498" max="9498" width="10.125" style="193" customWidth="1"/>
    <col min="9499" max="9728" width="9" style="193"/>
    <col min="9729" max="9729" width="9.375" style="193" bestFit="1" customWidth="1"/>
    <col min="9730" max="9730" width="3.5" style="193" customWidth="1"/>
    <col min="9731" max="9731" width="20.5" style="193" customWidth="1"/>
    <col min="9732" max="9732" width="16" style="193" customWidth="1"/>
    <col min="9733" max="9733" width="9.5" style="193" customWidth="1"/>
    <col min="9734" max="9753" width="7.625" style="193" customWidth="1"/>
    <col min="9754" max="9754" width="10.125" style="193" customWidth="1"/>
    <col min="9755" max="9984" width="9" style="193"/>
    <col min="9985" max="9985" width="9.375" style="193" bestFit="1" customWidth="1"/>
    <col min="9986" max="9986" width="3.5" style="193" customWidth="1"/>
    <col min="9987" max="9987" width="20.5" style="193" customWidth="1"/>
    <col min="9988" max="9988" width="16" style="193" customWidth="1"/>
    <col min="9989" max="9989" width="9.5" style="193" customWidth="1"/>
    <col min="9990" max="10009" width="7.625" style="193" customWidth="1"/>
    <col min="10010" max="10010" width="10.125" style="193" customWidth="1"/>
    <col min="10011" max="10240" width="9" style="193"/>
    <col min="10241" max="10241" width="9.375" style="193" bestFit="1" customWidth="1"/>
    <col min="10242" max="10242" width="3.5" style="193" customWidth="1"/>
    <col min="10243" max="10243" width="20.5" style="193" customWidth="1"/>
    <col min="10244" max="10244" width="16" style="193" customWidth="1"/>
    <col min="10245" max="10245" width="9.5" style="193" customWidth="1"/>
    <col min="10246" max="10265" width="7.625" style="193" customWidth="1"/>
    <col min="10266" max="10266" width="10.125" style="193" customWidth="1"/>
    <col min="10267" max="10496" width="9" style="193"/>
    <col min="10497" max="10497" width="9.375" style="193" bestFit="1" customWidth="1"/>
    <col min="10498" max="10498" width="3.5" style="193" customWidth="1"/>
    <col min="10499" max="10499" width="20.5" style="193" customWidth="1"/>
    <col min="10500" max="10500" width="16" style="193" customWidth="1"/>
    <col min="10501" max="10501" width="9.5" style="193" customWidth="1"/>
    <col min="10502" max="10521" width="7.625" style="193" customWidth="1"/>
    <col min="10522" max="10522" width="10.125" style="193" customWidth="1"/>
    <col min="10523" max="10752" width="9" style="193"/>
    <col min="10753" max="10753" width="9.375" style="193" bestFit="1" customWidth="1"/>
    <col min="10754" max="10754" width="3.5" style="193" customWidth="1"/>
    <col min="10755" max="10755" width="20.5" style="193" customWidth="1"/>
    <col min="10756" max="10756" width="16" style="193" customWidth="1"/>
    <col min="10757" max="10757" width="9.5" style="193" customWidth="1"/>
    <col min="10758" max="10777" width="7.625" style="193" customWidth="1"/>
    <col min="10778" max="10778" width="10.125" style="193" customWidth="1"/>
    <col min="10779" max="11008" width="9" style="193"/>
    <col min="11009" max="11009" width="9.375" style="193" bestFit="1" customWidth="1"/>
    <col min="11010" max="11010" width="3.5" style="193" customWidth="1"/>
    <col min="11011" max="11011" width="20.5" style="193" customWidth="1"/>
    <col min="11012" max="11012" width="16" style="193" customWidth="1"/>
    <col min="11013" max="11013" width="9.5" style="193" customWidth="1"/>
    <col min="11014" max="11033" width="7.625" style="193" customWidth="1"/>
    <col min="11034" max="11034" width="10.125" style="193" customWidth="1"/>
    <col min="11035" max="11264" width="9" style="193"/>
    <col min="11265" max="11265" width="9.375" style="193" bestFit="1" customWidth="1"/>
    <col min="11266" max="11266" width="3.5" style="193" customWidth="1"/>
    <col min="11267" max="11267" width="20.5" style="193" customWidth="1"/>
    <col min="11268" max="11268" width="16" style="193" customWidth="1"/>
    <col min="11269" max="11269" width="9.5" style="193" customWidth="1"/>
    <col min="11270" max="11289" width="7.625" style="193" customWidth="1"/>
    <col min="11290" max="11290" width="10.125" style="193" customWidth="1"/>
    <col min="11291" max="11520" width="9" style="193"/>
    <col min="11521" max="11521" width="9.375" style="193" bestFit="1" customWidth="1"/>
    <col min="11522" max="11522" width="3.5" style="193" customWidth="1"/>
    <col min="11523" max="11523" width="20.5" style="193" customWidth="1"/>
    <col min="11524" max="11524" width="16" style="193" customWidth="1"/>
    <col min="11525" max="11525" width="9.5" style="193" customWidth="1"/>
    <col min="11526" max="11545" width="7.625" style="193" customWidth="1"/>
    <col min="11546" max="11546" width="10.125" style="193" customWidth="1"/>
    <col min="11547" max="11776" width="9" style="193"/>
    <col min="11777" max="11777" width="9.375" style="193" bestFit="1" customWidth="1"/>
    <col min="11778" max="11778" width="3.5" style="193" customWidth="1"/>
    <col min="11779" max="11779" width="20.5" style="193" customWidth="1"/>
    <col min="11780" max="11780" width="16" style="193" customWidth="1"/>
    <col min="11781" max="11781" width="9.5" style="193" customWidth="1"/>
    <col min="11782" max="11801" width="7.625" style="193" customWidth="1"/>
    <col min="11802" max="11802" width="10.125" style="193" customWidth="1"/>
    <col min="11803" max="12032" width="9" style="193"/>
    <col min="12033" max="12033" width="9.375" style="193" bestFit="1" customWidth="1"/>
    <col min="12034" max="12034" width="3.5" style="193" customWidth="1"/>
    <col min="12035" max="12035" width="20.5" style="193" customWidth="1"/>
    <col min="12036" max="12036" width="16" style="193" customWidth="1"/>
    <col min="12037" max="12037" width="9.5" style="193" customWidth="1"/>
    <col min="12038" max="12057" width="7.625" style="193" customWidth="1"/>
    <col min="12058" max="12058" width="10.125" style="193" customWidth="1"/>
    <col min="12059" max="12288" width="9" style="193"/>
    <col min="12289" max="12289" width="9.375" style="193" bestFit="1" customWidth="1"/>
    <col min="12290" max="12290" width="3.5" style="193" customWidth="1"/>
    <col min="12291" max="12291" width="20.5" style="193" customWidth="1"/>
    <col min="12292" max="12292" width="16" style="193" customWidth="1"/>
    <col min="12293" max="12293" width="9.5" style="193" customWidth="1"/>
    <col min="12294" max="12313" width="7.625" style="193" customWidth="1"/>
    <col min="12314" max="12314" width="10.125" style="193" customWidth="1"/>
    <col min="12315" max="12544" width="9" style="193"/>
    <col min="12545" max="12545" width="9.375" style="193" bestFit="1" customWidth="1"/>
    <col min="12546" max="12546" width="3.5" style="193" customWidth="1"/>
    <col min="12547" max="12547" width="20.5" style="193" customWidth="1"/>
    <col min="12548" max="12548" width="16" style="193" customWidth="1"/>
    <col min="12549" max="12549" width="9.5" style="193" customWidth="1"/>
    <col min="12550" max="12569" width="7.625" style="193" customWidth="1"/>
    <col min="12570" max="12570" width="10.125" style="193" customWidth="1"/>
    <col min="12571" max="12800" width="9" style="193"/>
    <col min="12801" max="12801" width="9.375" style="193" bestFit="1" customWidth="1"/>
    <col min="12802" max="12802" width="3.5" style="193" customWidth="1"/>
    <col min="12803" max="12803" width="20.5" style="193" customWidth="1"/>
    <col min="12804" max="12804" width="16" style="193" customWidth="1"/>
    <col min="12805" max="12805" width="9.5" style="193" customWidth="1"/>
    <col min="12806" max="12825" width="7.625" style="193" customWidth="1"/>
    <col min="12826" max="12826" width="10.125" style="193" customWidth="1"/>
    <col min="12827" max="13056" width="9" style="193"/>
    <col min="13057" max="13057" width="9.375" style="193" bestFit="1" customWidth="1"/>
    <col min="13058" max="13058" width="3.5" style="193" customWidth="1"/>
    <col min="13059" max="13059" width="20.5" style="193" customWidth="1"/>
    <col min="13060" max="13060" width="16" style="193" customWidth="1"/>
    <col min="13061" max="13061" width="9.5" style="193" customWidth="1"/>
    <col min="13062" max="13081" width="7.625" style="193" customWidth="1"/>
    <col min="13082" max="13082" width="10.125" style="193" customWidth="1"/>
    <col min="13083" max="13312" width="9" style="193"/>
    <col min="13313" max="13313" width="9.375" style="193" bestFit="1" customWidth="1"/>
    <col min="13314" max="13314" width="3.5" style="193" customWidth="1"/>
    <col min="13315" max="13315" width="20.5" style="193" customWidth="1"/>
    <col min="13316" max="13316" width="16" style="193" customWidth="1"/>
    <col min="13317" max="13317" width="9.5" style="193" customWidth="1"/>
    <col min="13318" max="13337" width="7.625" style="193" customWidth="1"/>
    <col min="13338" max="13338" width="10.125" style="193" customWidth="1"/>
    <col min="13339" max="13568" width="9" style="193"/>
    <col min="13569" max="13569" width="9.375" style="193" bestFit="1" customWidth="1"/>
    <col min="13570" max="13570" width="3.5" style="193" customWidth="1"/>
    <col min="13571" max="13571" width="20.5" style="193" customWidth="1"/>
    <col min="13572" max="13572" width="16" style="193" customWidth="1"/>
    <col min="13573" max="13573" width="9.5" style="193" customWidth="1"/>
    <col min="13574" max="13593" width="7.625" style="193" customWidth="1"/>
    <col min="13594" max="13594" width="10.125" style="193" customWidth="1"/>
    <col min="13595" max="13824" width="9" style="193"/>
    <col min="13825" max="13825" width="9.375" style="193" bestFit="1" customWidth="1"/>
    <col min="13826" max="13826" width="3.5" style="193" customWidth="1"/>
    <col min="13827" max="13827" width="20.5" style="193" customWidth="1"/>
    <col min="13828" max="13828" width="16" style="193" customWidth="1"/>
    <col min="13829" max="13829" width="9.5" style="193" customWidth="1"/>
    <col min="13830" max="13849" width="7.625" style="193" customWidth="1"/>
    <col min="13850" max="13850" width="10.125" style="193" customWidth="1"/>
    <col min="13851" max="14080" width="9" style="193"/>
    <col min="14081" max="14081" width="9.375" style="193" bestFit="1" customWidth="1"/>
    <col min="14082" max="14082" width="3.5" style="193" customWidth="1"/>
    <col min="14083" max="14083" width="20.5" style="193" customWidth="1"/>
    <col min="14084" max="14084" width="16" style="193" customWidth="1"/>
    <col min="14085" max="14085" width="9.5" style="193" customWidth="1"/>
    <col min="14086" max="14105" width="7.625" style="193" customWidth="1"/>
    <col min="14106" max="14106" width="10.125" style="193" customWidth="1"/>
    <col min="14107" max="14336" width="9" style="193"/>
    <col min="14337" max="14337" width="9.375" style="193" bestFit="1" customWidth="1"/>
    <col min="14338" max="14338" width="3.5" style="193" customWidth="1"/>
    <col min="14339" max="14339" width="20.5" style="193" customWidth="1"/>
    <col min="14340" max="14340" width="16" style="193" customWidth="1"/>
    <col min="14341" max="14341" width="9.5" style="193" customWidth="1"/>
    <col min="14342" max="14361" width="7.625" style="193" customWidth="1"/>
    <col min="14362" max="14362" width="10.125" style="193" customWidth="1"/>
    <col min="14363" max="14592" width="9" style="193"/>
    <col min="14593" max="14593" width="9.375" style="193" bestFit="1" customWidth="1"/>
    <col min="14594" max="14594" width="3.5" style="193" customWidth="1"/>
    <col min="14595" max="14595" width="20.5" style="193" customWidth="1"/>
    <col min="14596" max="14596" width="16" style="193" customWidth="1"/>
    <col min="14597" max="14597" width="9.5" style="193" customWidth="1"/>
    <col min="14598" max="14617" width="7.625" style="193" customWidth="1"/>
    <col min="14618" max="14618" width="10.125" style="193" customWidth="1"/>
    <col min="14619" max="14848" width="9" style="193"/>
    <col min="14849" max="14849" width="9.375" style="193" bestFit="1" customWidth="1"/>
    <col min="14850" max="14850" width="3.5" style="193" customWidth="1"/>
    <col min="14851" max="14851" width="20.5" style="193" customWidth="1"/>
    <col min="14852" max="14852" width="16" style="193" customWidth="1"/>
    <col min="14853" max="14853" width="9.5" style="193" customWidth="1"/>
    <col min="14854" max="14873" width="7.625" style="193" customWidth="1"/>
    <col min="14874" max="14874" width="10.125" style="193" customWidth="1"/>
    <col min="14875" max="15104" width="9" style="193"/>
    <col min="15105" max="15105" width="9.375" style="193" bestFit="1" customWidth="1"/>
    <col min="15106" max="15106" width="3.5" style="193" customWidth="1"/>
    <col min="15107" max="15107" width="20.5" style="193" customWidth="1"/>
    <col min="15108" max="15108" width="16" style="193" customWidth="1"/>
    <col min="15109" max="15109" width="9.5" style="193" customWidth="1"/>
    <col min="15110" max="15129" width="7.625" style="193" customWidth="1"/>
    <col min="15130" max="15130" width="10.125" style="193" customWidth="1"/>
    <col min="15131" max="15360" width="9" style="193"/>
    <col min="15361" max="15361" width="9.375" style="193" bestFit="1" customWidth="1"/>
    <col min="15362" max="15362" width="3.5" style="193" customWidth="1"/>
    <col min="15363" max="15363" width="20.5" style="193" customWidth="1"/>
    <col min="15364" max="15364" width="16" style="193" customWidth="1"/>
    <col min="15365" max="15365" width="9.5" style="193" customWidth="1"/>
    <col min="15366" max="15385" width="7.625" style="193" customWidth="1"/>
    <col min="15386" max="15386" width="10.125" style="193" customWidth="1"/>
    <col min="15387" max="15616" width="9" style="193"/>
    <col min="15617" max="15617" width="9.375" style="193" bestFit="1" customWidth="1"/>
    <col min="15618" max="15618" width="3.5" style="193" customWidth="1"/>
    <col min="15619" max="15619" width="20.5" style="193" customWidth="1"/>
    <col min="15620" max="15620" width="16" style="193" customWidth="1"/>
    <col min="15621" max="15621" width="9.5" style="193" customWidth="1"/>
    <col min="15622" max="15641" width="7.625" style="193" customWidth="1"/>
    <col min="15642" max="15642" width="10.125" style="193" customWidth="1"/>
    <col min="15643" max="15872" width="9" style="193"/>
    <col min="15873" max="15873" width="9.375" style="193" bestFit="1" customWidth="1"/>
    <col min="15874" max="15874" width="3.5" style="193" customWidth="1"/>
    <col min="15875" max="15875" width="20.5" style="193" customWidth="1"/>
    <col min="15876" max="15876" width="16" style="193" customWidth="1"/>
    <col min="15877" max="15877" width="9.5" style="193" customWidth="1"/>
    <col min="15878" max="15897" width="7.625" style="193" customWidth="1"/>
    <col min="15898" max="15898" width="10.125" style="193" customWidth="1"/>
    <col min="15899" max="16128" width="9" style="193"/>
    <col min="16129" max="16129" width="9.375" style="193" bestFit="1" customWidth="1"/>
    <col min="16130" max="16130" width="3.5" style="193" customWidth="1"/>
    <col min="16131" max="16131" width="20.5" style="193" customWidth="1"/>
    <col min="16132" max="16132" width="16" style="193" customWidth="1"/>
    <col min="16133" max="16133" width="9.5" style="193" customWidth="1"/>
    <col min="16134" max="16153" width="7.625" style="193" customWidth="1"/>
    <col min="16154" max="16154" width="10.125" style="193" customWidth="1"/>
    <col min="16155" max="16384" width="9" style="193"/>
  </cols>
  <sheetData>
    <row r="1" spans="1:26" s="205" customFormat="1" ht="21" customHeight="1">
      <c r="B1" s="817" t="s">
        <v>273</v>
      </c>
      <c r="C1" s="817"/>
      <c r="D1" s="817"/>
      <c r="E1" s="817"/>
      <c r="F1" s="817"/>
      <c r="G1" s="817"/>
      <c r="H1" s="817"/>
      <c r="I1" s="817"/>
      <c r="J1" s="817"/>
      <c r="K1" s="817"/>
      <c r="L1" s="817"/>
      <c r="M1" s="817"/>
      <c r="N1" s="817"/>
      <c r="O1" s="817"/>
      <c r="P1" s="817"/>
      <c r="Q1" s="817"/>
      <c r="R1" s="817"/>
      <c r="S1" s="817"/>
      <c r="T1" s="817"/>
      <c r="U1" s="817"/>
      <c r="V1" s="817"/>
      <c r="W1" s="817"/>
      <c r="X1" s="817"/>
      <c r="Y1" s="817"/>
      <c r="Z1" s="817"/>
    </row>
    <row r="2" spans="1:26" s="205" customFormat="1" ht="17.25" customHeight="1">
      <c r="A2" s="206"/>
      <c r="B2" s="207"/>
      <c r="C2" s="208"/>
      <c r="X2" s="824" t="s">
        <v>38</v>
      </c>
      <c r="Y2" s="824"/>
      <c r="Z2" s="824"/>
    </row>
    <row r="3" spans="1:26" ht="15.95" customHeight="1">
      <c r="A3" s="251"/>
      <c r="B3" s="886" t="s">
        <v>164</v>
      </c>
      <c r="C3" s="887"/>
      <c r="D3" s="820" t="s">
        <v>165</v>
      </c>
      <c r="E3" s="891" t="s">
        <v>166</v>
      </c>
      <c r="F3" s="848"/>
      <c r="G3" s="848"/>
      <c r="H3" s="848"/>
      <c r="I3" s="848"/>
      <c r="J3" s="848"/>
      <c r="K3" s="848"/>
      <c r="L3" s="848"/>
      <c r="M3" s="848"/>
      <c r="N3" s="848"/>
      <c r="O3" s="848"/>
      <c r="P3" s="848"/>
      <c r="Q3" s="848"/>
      <c r="R3" s="848"/>
      <c r="S3" s="848"/>
      <c r="T3" s="848"/>
      <c r="U3" s="848"/>
      <c r="V3" s="848"/>
      <c r="W3" s="848"/>
      <c r="X3" s="848"/>
      <c r="Y3" s="849"/>
      <c r="Z3" s="820" t="s">
        <v>113</v>
      </c>
    </row>
    <row r="4" spans="1:26" s="195" customFormat="1" ht="30" customHeight="1">
      <c r="B4" s="888"/>
      <c r="C4" s="889"/>
      <c r="D4" s="890"/>
      <c r="E4" s="320" t="s">
        <v>167</v>
      </c>
      <c r="F4" s="321" t="s">
        <v>274</v>
      </c>
      <c r="G4" s="321">
        <v>33</v>
      </c>
      <c r="H4" s="321">
        <f>+G4+1</f>
        <v>34</v>
      </c>
      <c r="I4" s="321">
        <f t="shared" ref="I4:Y4" si="0">+H4+1</f>
        <v>35</v>
      </c>
      <c r="J4" s="321">
        <f t="shared" si="0"/>
        <v>36</v>
      </c>
      <c r="K4" s="321">
        <f t="shared" si="0"/>
        <v>37</v>
      </c>
      <c r="L4" s="321">
        <f t="shared" si="0"/>
        <v>38</v>
      </c>
      <c r="M4" s="321">
        <f t="shared" si="0"/>
        <v>39</v>
      </c>
      <c r="N4" s="321">
        <f t="shared" si="0"/>
        <v>40</v>
      </c>
      <c r="O4" s="321">
        <f t="shared" si="0"/>
        <v>41</v>
      </c>
      <c r="P4" s="321">
        <f t="shared" si="0"/>
        <v>42</v>
      </c>
      <c r="Q4" s="321">
        <f t="shared" si="0"/>
        <v>43</v>
      </c>
      <c r="R4" s="321">
        <f t="shared" si="0"/>
        <v>44</v>
      </c>
      <c r="S4" s="321">
        <f t="shared" si="0"/>
        <v>45</v>
      </c>
      <c r="T4" s="321">
        <f t="shared" si="0"/>
        <v>46</v>
      </c>
      <c r="U4" s="321">
        <f t="shared" si="0"/>
        <v>47</v>
      </c>
      <c r="V4" s="321">
        <f t="shared" si="0"/>
        <v>48</v>
      </c>
      <c r="W4" s="321">
        <f t="shared" si="0"/>
        <v>49</v>
      </c>
      <c r="X4" s="321">
        <f t="shared" si="0"/>
        <v>50</v>
      </c>
      <c r="Y4" s="321">
        <f t="shared" si="0"/>
        <v>51</v>
      </c>
      <c r="Z4" s="796"/>
    </row>
    <row r="5" spans="1:26" ht="16.5" customHeight="1">
      <c r="A5" s="322"/>
      <c r="B5" s="896" t="s">
        <v>168</v>
      </c>
      <c r="C5" s="899"/>
      <c r="D5" s="900"/>
      <c r="E5" s="323" t="s">
        <v>169</v>
      </c>
      <c r="F5" s="519"/>
      <c r="G5" s="519"/>
      <c r="H5" s="519"/>
      <c r="I5" s="519"/>
      <c r="J5" s="519"/>
      <c r="K5" s="519"/>
      <c r="L5" s="519"/>
      <c r="M5" s="519"/>
      <c r="N5" s="519"/>
      <c r="O5" s="519"/>
      <c r="P5" s="519"/>
      <c r="Q5" s="519"/>
      <c r="R5" s="519"/>
      <c r="S5" s="519"/>
      <c r="T5" s="519"/>
      <c r="U5" s="519"/>
      <c r="V5" s="519"/>
      <c r="W5" s="519"/>
      <c r="X5" s="519"/>
      <c r="Y5" s="519"/>
      <c r="Z5" s="324">
        <f t="shared" ref="Z5:Z46" si="1">SUM(F5:Y5)</f>
        <v>0</v>
      </c>
    </row>
    <row r="6" spans="1:26" ht="16.5" customHeight="1">
      <c r="A6" s="325"/>
      <c r="B6" s="897"/>
      <c r="C6" s="893"/>
      <c r="D6" s="901"/>
      <c r="E6" s="326" t="s">
        <v>170</v>
      </c>
      <c r="F6" s="327">
        <f>$D5*F5</f>
        <v>0</v>
      </c>
      <c r="G6" s="327">
        <f>$D5*G5</f>
        <v>0</v>
      </c>
      <c r="H6" s="327">
        <f>$D5*H5</f>
        <v>0</v>
      </c>
      <c r="I6" s="327">
        <f t="shared" ref="I6:Y6" si="2">$D5*I5</f>
        <v>0</v>
      </c>
      <c r="J6" s="327">
        <f t="shared" si="2"/>
        <v>0</v>
      </c>
      <c r="K6" s="327">
        <f t="shared" si="2"/>
        <v>0</v>
      </c>
      <c r="L6" s="327">
        <f t="shared" si="2"/>
        <v>0</v>
      </c>
      <c r="M6" s="327">
        <f t="shared" si="2"/>
        <v>0</v>
      </c>
      <c r="N6" s="327">
        <f t="shared" si="2"/>
        <v>0</v>
      </c>
      <c r="O6" s="327">
        <f t="shared" si="2"/>
        <v>0</v>
      </c>
      <c r="P6" s="327">
        <f t="shared" si="2"/>
        <v>0</v>
      </c>
      <c r="Q6" s="327">
        <f t="shared" si="2"/>
        <v>0</v>
      </c>
      <c r="R6" s="327">
        <f t="shared" si="2"/>
        <v>0</v>
      </c>
      <c r="S6" s="327">
        <f>$D5*S5</f>
        <v>0</v>
      </c>
      <c r="T6" s="327">
        <f t="shared" si="2"/>
        <v>0</v>
      </c>
      <c r="U6" s="327">
        <f t="shared" si="2"/>
        <v>0</v>
      </c>
      <c r="V6" s="327">
        <f t="shared" si="2"/>
        <v>0</v>
      </c>
      <c r="W6" s="327">
        <f t="shared" si="2"/>
        <v>0</v>
      </c>
      <c r="X6" s="327">
        <f t="shared" si="2"/>
        <v>0</v>
      </c>
      <c r="Y6" s="327">
        <f t="shared" si="2"/>
        <v>0</v>
      </c>
      <c r="Z6" s="328">
        <f>SUM(F6:Y6)</f>
        <v>0</v>
      </c>
    </row>
    <row r="7" spans="1:26" ht="16.5" customHeight="1">
      <c r="A7" s="329"/>
      <c r="B7" s="897"/>
      <c r="C7" s="902"/>
      <c r="D7" s="904"/>
      <c r="E7" s="330" t="s">
        <v>169</v>
      </c>
      <c r="F7" s="572"/>
      <c r="G7" s="572"/>
      <c r="H7" s="572"/>
      <c r="I7" s="572"/>
      <c r="J7" s="572"/>
      <c r="K7" s="572"/>
      <c r="L7" s="572"/>
      <c r="M7" s="572"/>
      <c r="N7" s="572"/>
      <c r="O7" s="572"/>
      <c r="P7" s="572"/>
      <c r="Q7" s="572"/>
      <c r="R7" s="572"/>
      <c r="S7" s="572"/>
      <c r="T7" s="572"/>
      <c r="U7" s="572"/>
      <c r="V7" s="572"/>
      <c r="W7" s="572"/>
      <c r="X7" s="572"/>
      <c r="Y7" s="572"/>
      <c r="Z7" s="328">
        <f t="shared" si="1"/>
        <v>0</v>
      </c>
    </row>
    <row r="8" spans="1:26" ht="16.5" customHeight="1">
      <c r="B8" s="897"/>
      <c r="C8" s="903"/>
      <c r="D8" s="905"/>
      <c r="E8" s="330" t="s">
        <v>170</v>
      </c>
      <c r="F8" s="327">
        <f>$D7*F7</f>
        <v>0</v>
      </c>
      <c r="G8" s="327">
        <f>$D7*G7</f>
        <v>0</v>
      </c>
      <c r="H8" s="327">
        <f t="shared" ref="H8:Y8" si="3">$D7*H7</f>
        <v>0</v>
      </c>
      <c r="I8" s="327">
        <f t="shared" si="3"/>
        <v>0</v>
      </c>
      <c r="J8" s="327">
        <f t="shared" si="3"/>
        <v>0</v>
      </c>
      <c r="K8" s="327">
        <f t="shared" si="3"/>
        <v>0</v>
      </c>
      <c r="L8" s="327">
        <f t="shared" si="3"/>
        <v>0</v>
      </c>
      <c r="M8" s="327">
        <f t="shared" si="3"/>
        <v>0</v>
      </c>
      <c r="N8" s="327">
        <f t="shared" si="3"/>
        <v>0</v>
      </c>
      <c r="O8" s="327">
        <f t="shared" si="3"/>
        <v>0</v>
      </c>
      <c r="P8" s="327">
        <f t="shared" si="3"/>
        <v>0</v>
      </c>
      <c r="Q8" s="327">
        <f t="shared" si="3"/>
        <v>0</v>
      </c>
      <c r="R8" s="327">
        <f t="shared" si="3"/>
        <v>0</v>
      </c>
      <c r="S8" s="327">
        <f t="shared" si="3"/>
        <v>0</v>
      </c>
      <c r="T8" s="327">
        <f t="shared" si="3"/>
        <v>0</v>
      </c>
      <c r="U8" s="327">
        <f t="shared" si="3"/>
        <v>0</v>
      </c>
      <c r="V8" s="327">
        <f t="shared" si="3"/>
        <v>0</v>
      </c>
      <c r="W8" s="327">
        <f t="shared" si="3"/>
        <v>0</v>
      </c>
      <c r="X8" s="327">
        <f t="shared" si="3"/>
        <v>0</v>
      </c>
      <c r="Y8" s="327">
        <f t="shared" si="3"/>
        <v>0</v>
      </c>
      <c r="Z8" s="328">
        <f t="shared" si="1"/>
        <v>0</v>
      </c>
    </row>
    <row r="9" spans="1:26" ht="16.5" customHeight="1">
      <c r="B9" s="897"/>
      <c r="C9" s="892"/>
      <c r="D9" s="906"/>
      <c r="E9" s="330" t="s">
        <v>169</v>
      </c>
      <c r="F9" s="572"/>
      <c r="G9" s="572"/>
      <c r="H9" s="572"/>
      <c r="I9" s="572"/>
      <c r="J9" s="572"/>
      <c r="K9" s="572"/>
      <c r="L9" s="572"/>
      <c r="M9" s="572"/>
      <c r="N9" s="572"/>
      <c r="O9" s="572"/>
      <c r="P9" s="572"/>
      <c r="Q9" s="572"/>
      <c r="R9" s="572"/>
      <c r="S9" s="572"/>
      <c r="T9" s="572"/>
      <c r="U9" s="572"/>
      <c r="V9" s="572"/>
      <c r="W9" s="572"/>
      <c r="X9" s="572"/>
      <c r="Y9" s="572"/>
      <c r="Z9" s="328">
        <f t="shared" si="1"/>
        <v>0</v>
      </c>
    </row>
    <row r="10" spans="1:26" ht="16.5" customHeight="1">
      <c r="B10" s="897"/>
      <c r="C10" s="893"/>
      <c r="D10" s="901"/>
      <c r="E10" s="330" t="s">
        <v>170</v>
      </c>
      <c r="F10" s="327">
        <f t="shared" ref="F10:Y10" si="4">$D9*F9</f>
        <v>0</v>
      </c>
      <c r="G10" s="327">
        <f t="shared" si="4"/>
        <v>0</v>
      </c>
      <c r="H10" s="327">
        <f t="shared" si="4"/>
        <v>0</v>
      </c>
      <c r="I10" s="327">
        <f t="shared" si="4"/>
        <v>0</v>
      </c>
      <c r="J10" s="327">
        <f t="shared" si="4"/>
        <v>0</v>
      </c>
      <c r="K10" s="327">
        <f t="shared" si="4"/>
        <v>0</v>
      </c>
      <c r="L10" s="327">
        <f t="shared" si="4"/>
        <v>0</v>
      </c>
      <c r="M10" s="327">
        <f t="shared" si="4"/>
        <v>0</v>
      </c>
      <c r="N10" s="327">
        <f t="shared" si="4"/>
        <v>0</v>
      </c>
      <c r="O10" s="327">
        <f t="shared" si="4"/>
        <v>0</v>
      </c>
      <c r="P10" s="327">
        <f t="shared" si="4"/>
        <v>0</v>
      </c>
      <c r="Q10" s="327">
        <f t="shared" si="4"/>
        <v>0</v>
      </c>
      <c r="R10" s="327">
        <f t="shared" si="4"/>
        <v>0</v>
      </c>
      <c r="S10" s="327">
        <f t="shared" si="4"/>
        <v>0</v>
      </c>
      <c r="T10" s="327">
        <f t="shared" si="4"/>
        <v>0</v>
      </c>
      <c r="U10" s="327">
        <f t="shared" si="4"/>
        <v>0</v>
      </c>
      <c r="V10" s="327">
        <f t="shared" si="4"/>
        <v>0</v>
      </c>
      <c r="W10" s="327">
        <f t="shared" si="4"/>
        <v>0</v>
      </c>
      <c r="X10" s="327">
        <f t="shared" si="4"/>
        <v>0</v>
      </c>
      <c r="Y10" s="327">
        <f t="shared" si="4"/>
        <v>0</v>
      </c>
      <c r="Z10" s="328">
        <f t="shared" si="1"/>
        <v>0</v>
      </c>
    </row>
    <row r="11" spans="1:26" ht="16.5" customHeight="1">
      <c r="B11" s="897"/>
      <c r="C11" s="892"/>
      <c r="D11" s="906"/>
      <c r="E11" s="330" t="s">
        <v>169</v>
      </c>
      <c r="F11" s="572"/>
      <c r="G11" s="572"/>
      <c r="H11" s="572"/>
      <c r="I11" s="572"/>
      <c r="J11" s="572"/>
      <c r="K11" s="572"/>
      <c r="L11" s="572"/>
      <c r="M11" s="572"/>
      <c r="N11" s="572"/>
      <c r="O11" s="572"/>
      <c r="P11" s="572"/>
      <c r="Q11" s="572"/>
      <c r="R11" s="572"/>
      <c r="S11" s="572"/>
      <c r="T11" s="572"/>
      <c r="U11" s="572"/>
      <c r="V11" s="572"/>
      <c r="W11" s="572"/>
      <c r="X11" s="572"/>
      <c r="Y11" s="572"/>
      <c r="Z11" s="328">
        <f t="shared" si="1"/>
        <v>0</v>
      </c>
    </row>
    <row r="12" spans="1:26" ht="16.5" customHeight="1">
      <c r="B12" s="897"/>
      <c r="C12" s="893"/>
      <c r="D12" s="901"/>
      <c r="E12" s="330" t="s">
        <v>170</v>
      </c>
      <c r="F12" s="327">
        <f t="shared" ref="F12:Y12" si="5">$D11*F11</f>
        <v>0</v>
      </c>
      <c r="G12" s="327">
        <f t="shared" si="5"/>
        <v>0</v>
      </c>
      <c r="H12" s="327">
        <f t="shared" si="5"/>
        <v>0</v>
      </c>
      <c r="I12" s="327">
        <f t="shared" si="5"/>
        <v>0</v>
      </c>
      <c r="J12" s="327">
        <f t="shared" si="5"/>
        <v>0</v>
      </c>
      <c r="K12" s="327">
        <f t="shared" si="5"/>
        <v>0</v>
      </c>
      <c r="L12" s="327">
        <f t="shared" si="5"/>
        <v>0</v>
      </c>
      <c r="M12" s="327">
        <f t="shared" si="5"/>
        <v>0</v>
      </c>
      <c r="N12" s="327">
        <f t="shared" si="5"/>
        <v>0</v>
      </c>
      <c r="O12" s="327">
        <f t="shared" si="5"/>
        <v>0</v>
      </c>
      <c r="P12" s="327">
        <f t="shared" si="5"/>
        <v>0</v>
      </c>
      <c r="Q12" s="327">
        <f t="shared" si="5"/>
        <v>0</v>
      </c>
      <c r="R12" s="327">
        <f t="shared" si="5"/>
        <v>0</v>
      </c>
      <c r="S12" s="327">
        <f t="shared" si="5"/>
        <v>0</v>
      </c>
      <c r="T12" s="327">
        <f t="shared" si="5"/>
        <v>0</v>
      </c>
      <c r="U12" s="327">
        <f t="shared" si="5"/>
        <v>0</v>
      </c>
      <c r="V12" s="327">
        <f t="shared" si="5"/>
        <v>0</v>
      </c>
      <c r="W12" s="327">
        <f t="shared" si="5"/>
        <v>0</v>
      </c>
      <c r="X12" s="327">
        <f t="shared" si="5"/>
        <v>0</v>
      </c>
      <c r="Y12" s="327">
        <f t="shared" si="5"/>
        <v>0</v>
      </c>
      <c r="Z12" s="328">
        <f t="shared" si="1"/>
        <v>0</v>
      </c>
    </row>
    <row r="13" spans="1:26" ht="16.5" customHeight="1">
      <c r="B13" s="897"/>
      <c r="C13" s="902"/>
      <c r="D13" s="904"/>
      <c r="E13" s="330" t="s">
        <v>169</v>
      </c>
      <c r="F13" s="572"/>
      <c r="G13" s="572"/>
      <c r="H13" s="572"/>
      <c r="I13" s="572"/>
      <c r="J13" s="572"/>
      <c r="K13" s="572"/>
      <c r="L13" s="572"/>
      <c r="M13" s="572"/>
      <c r="N13" s="572"/>
      <c r="O13" s="572"/>
      <c r="P13" s="572"/>
      <c r="Q13" s="572"/>
      <c r="R13" s="572"/>
      <c r="S13" s="572"/>
      <c r="T13" s="572"/>
      <c r="U13" s="572"/>
      <c r="V13" s="572"/>
      <c r="W13" s="572"/>
      <c r="X13" s="572"/>
      <c r="Y13" s="572"/>
      <c r="Z13" s="328">
        <f t="shared" si="1"/>
        <v>0</v>
      </c>
    </row>
    <row r="14" spans="1:26" ht="16.5" customHeight="1">
      <c r="B14" s="897"/>
      <c r="C14" s="903"/>
      <c r="D14" s="905"/>
      <c r="E14" s="330" t="s">
        <v>170</v>
      </c>
      <c r="F14" s="327">
        <f t="shared" ref="F14:Y14" si="6">$D13*F13</f>
        <v>0</v>
      </c>
      <c r="G14" s="327">
        <f t="shared" si="6"/>
        <v>0</v>
      </c>
      <c r="H14" s="327">
        <f t="shared" si="6"/>
        <v>0</v>
      </c>
      <c r="I14" s="327">
        <f t="shared" si="6"/>
        <v>0</v>
      </c>
      <c r="J14" s="327">
        <f t="shared" si="6"/>
        <v>0</v>
      </c>
      <c r="K14" s="327">
        <f t="shared" si="6"/>
        <v>0</v>
      </c>
      <c r="L14" s="327">
        <f t="shared" si="6"/>
        <v>0</v>
      </c>
      <c r="M14" s="327">
        <f t="shared" si="6"/>
        <v>0</v>
      </c>
      <c r="N14" s="327">
        <f t="shared" si="6"/>
        <v>0</v>
      </c>
      <c r="O14" s="327">
        <f t="shared" si="6"/>
        <v>0</v>
      </c>
      <c r="P14" s="327">
        <f t="shared" si="6"/>
        <v>0</v>
      </c>
      <c r="Q14" s="327">
        <f t="shared" si="6"/>
        <v>0</v>
      </c>
      <c r="R14" s="327">
        <f t="shared" si="6"/>
        <v>0</v>
      </c>
      <c r="S14" s="327">
        <f t="shared" si="6"/>
        <v>0</v>
      </c>
      <c r="T14" s="327">
        <f t="shared" si="6"/>
        <v>0</v>
      </c>
      <c r="U14" s="327">
        <f t="shared" si="6"/>
        <v>0</v>
      </c>
      <c r="V14" s="327">
        <f t="shared" si="6"/>
        <v>0</v>
      </c>
      <c r="W14" s="327">
        <f t="shared" si="6"/>
        <v>0</v>
      </c>
      <c r="X14" s="327">
        <f t="shared" si="6"/>
        <v>0</v>
      </c>
      <c r="Y14" s="327">
        <f t="shared" si="6"/>
        <v>0</v>
      </c>
      <c r="Z14" s="328">
        <f t="shared" si="1"/>
        <v>0</v>
      </c>
    </row>
    <row r="15" spans="1:26" ht="16.5" customHeight="1">
      <c r="B15" s="897"/>
      <c r="C15" s="892"/>
      <c r="D15" s="906"/>
      <c r="E15" s="330" t="s">
        <v>169</v>
      </c>
      <c r="F15" s="572"/>
      <c r="G15" s="572"/>
      <c r="H15" s="572"/>
      <c r="I15" s="572"/>
      <c r="J15" s="572"/>
      <c r="K15" s="572"/>
      <c r="L15" s="572"/>
      <c r="M15" s="572"/>
      <c r="N15" s="572"/>
      <c r="O15" s="572"/>
      <c r="P15" s="572"/>
      <c r="Q15" s="572"/>
      <c r="R15" s="572"/>
      <c r="S15" s="572"/>
      <c r="T15" s="572"/>
      <c r="U15" s="572"/>
      <c r="V15" s="572"/>
      <c r="W15" s="572"/>
      <c r="X15" s="572"/>
      <c r="Y15" s="572"/>
      <c r="Z15" s="328">
        <f t="shared" si="1"/>
        <v>0</v>
      </c>
    </row>
    <row r="16" spans="1:26" ht="16.5" customHeight="1">
      <c r="B16" s="897"/>
      <c r="C16" s="893"/>
      <c r="D16" s="901"/>
      <c r="E16" s="330" t="s">
        <v>170</v>
      </c>
      <c r="F16" s="327">
        <f t="shared" ref="F16:Y16" si="7">$D15*F15</f>
        <v>0</v>
      </c>
      <c r="G16" s="327">
        <f t="shared" si="7"/>
        <v>0</v>
      </c>
      <c r="H16" s="327">
        <f t="shared" si="7"/>
        <v>0</v>
      </c>
      <c r="I16" s="327">
        <f t="shared" si="7"/>
        <v>0</v>
      </c>
      <c r="J16" s="327">
        <f t="shared" si="7"/>
        <v>0</v>
      </c>
      <c r="K16" s="327">
        <f t="shared" si="7"/>
        <v>0</v>
      </c>
      <c r="L16" s="327">
        <f t="shared" si="7"/>
        <v>0</v>
      </c>
      <c r="M16" s="327">
        <f t="shared" si="7"/>
        <v>0</v>
      </c>
      <c r="N16" s="327">
        <f t="shared" si="7"/>
        <v>0</v>
      </c>
      <c r="O16" s="327">
        <f t="shared" si="7"/>
        <v>0</v>
      </c>
      <c r="P16" s="327">
        <f t="shared" si="7"/>
        <v>0</v>
      </c>
      <c r="Q16" s="327">
        <f t="shared" si="7"/>
        <v>0</v>
      </c>
      <c r="R16" s="327">
        <f t="shared" si="7"/>
        <v>0</v>
      </c>
      <c r="S16" s="327">
        <f t="shared" si="7"/>
        <v>0</v>
      </c>
      <c r="T16" s="327">
        <f t="shared" si="7"/>
        <v>0</v>
      </c>
      <c r="U16" s="327">
        <f t="shared" si="7"/>
        <v>0</v>
      </c>
      <c r="V16" s="327">
        <f t="shared" si="7"/>
        <v>0</v>
      </c>
      <c r="W16" s="327">
        <f t="shared" si="7"/>
        <v>0</v>
      </c>
      <c r="X16" s="327">
        <f t="shared" si="7"/>
        <v>0</v>
      </c>
      <c r="Y16" s="327">
        <f t="shared" si="7"/>
        <v>0</v>
      </c>
      <c r="Z16" s="328">
        <f t="shared" si="1"/>
        <v>0</v>
      </c>
    </row>
    <row r="17" spans="2:26" ht="16.5" customHeight="1">
      <c r="B17" s="897"/>
      <c r="C17" s="892"/>
      <c r="D17" s="906"/>
      <c r="E17" s="330" t="s">
        <v>169</v>
      </c>
      <c r="F17" s="572"/>
      <c r="G17" s="572"/>
      <c r="H17" s="572"/>
      <c r="I17" s="572"/>
      <c r="J17" s="572"/>
      <c r="K17" s="572"/>
      <c r="L17" s="572"/>
      <c r="M17" s="572"/>
      <c r="N17" s="572"/>
      <c r="O17" s="572"/>
      <c r="P17" s="572"/>
      <c r="Q17" s="572"/>
      <c r="R17" s="572"/>
      <c r="S17" s="572"/>
      <c r="T17" s="572"/>
      <c r="U17" s="572"/>
      <c r="V17" s="572"/>
      <c r="W17" s="572"/>
      <c r="X17" s="572"/>
      <c r="Y17" s="572"/>
      <c r="Z17" s="328">
        <f t="shared" si="1"/>
        <v>0</v>
      </c>
    </row>
    <row r="18" spans="2:26" ht="16.5" customHeight="1">
      <c r="B18" s="897"/>
      <c r="C18" s="893"/>
      <c r="D18" s="901"/>
      <c r="E18" s="330" t="s">
        <v>170</v>
      </c>
      <c r="F18" s="327">
        <f t="shared" ref="F18:Y18" si="8">$D17*F17</f>
        <v>0</v>
      </c>
      <c r="G18" s="327">
        <f t="shared" si="8"/>
        <v>0</v>
      </c>
      <c r="H18" s="327">
        <f t="shared" si="8"/>
        <v>0</v>
      </c>
      <c r="I18" s="327">
        <f t="shared" si="8"/>
        <v>0</v>
      </c>
      <c r="J18" s="327">
        <f t="shared" si="8"/>
        <v>0</v>
      </c>
      <c r="K18" s="327">
        <f t="shared" si="8"/>
        <v>0</v>
      </c>
      <c r="L18" s="327">
        <f t="shared" si="8"/>
        <v>0</v>
      </c>
      <c r="M18" s="327">
        <f t="shared" si="8"/>
        <v>0</v>
      </c>
      <c r="N18" s="327">
        <f t="shared" si="8"/>
        <v>0</v>
      </c>
      <c r="O18" s="327">
        <f t="shared" si="8"/>
        <v>0</v>
      </c>
      <c r="P18" s="327">
        <f t="shared" si="8"/>
        <v>0</v>
      </c>
      <c r="Q18" s="327">
        <f t="shared" si="8"/>
        <v>0</v>
      </c>
      <c r="R18" s="327">
        <f t="shared" si="8"/>
        <v>0</v>
      </c>
      <c r="S18" s="327">
        <f t="shared" si="8"/>
        <v>0</v>
      </c>
      <c r="T18" s="327">
        <f t="shared" si="8"/>
        <v>0</v>
      </c>
      <c r="U18" s="327">
        <f t="shared" si="8"/>
        <v>0</v>
      </c>
      <c r="V18" s="327">
        <f t="shared" si="8"/>
        <v>0</v>
      </c>
      <c r="W18" s="327">
        <f t="shared" si="8"/>
        <v>0</v>
      </c>
      <c r="X18" s="327">
        <f t="shared" si="8"/>
        <v>0</v>
      </c>
      <c r="Y18" s="327">
        <f t="shared" si="8"/>
        <v>0</v>
      </c>
      <c r="Z18" s="328">
        <f t="shared" si="1"/>
        <v>0</v>
      </c>
    </row>
    <row r="19" spans="2:26" ht="16.5" customHeight="1">
      <c r="B19" s="897"/>
      <c r="C19" s="892"/>
      <c r="D19" s="894"/>
      <c r="E19" s="330" t="s">
        <v>169</v>
      </c>
      <c r="F19" s="572"/>
      <c r="G19" s="572"/>
      <c r="H19" s="572"/>
      <c r="I19" s="572"/>
      <c r="J19" s="572"/>
      <c r="K19" s="572"/>
      <c r="L19" s="572"/>
      <c r="M19" s="572"/>
      <c r="N19" s="572"/>
      <c r="O19" s="572"/>
      <c r="P19" s="572"/>
      <c r="Q19" s="572"/>
      <c r="R19" s="572"/>
      <c r="S19" s="572"/>
      <c r="T19" s="572"/>
      <c r="U19" s="572"/>
      <c r="V19" s="572"/>
      <c r="W19" s="572"/>
      <c r="X19" s="572"/>
      <c r="Y19" s="572"/>
      <c r="Z19" s="328">
        <f t="shared" si="1"/>
        <v>0</v>
      </c>
    </row>
    <row r="20" spans="2:26" ht="16.5" customHeight="1">
      <c r="B20" s="897"/>
      <c r="C20" s="893"/>
      <c r="D20" s="895"/>
      <c r="E20" s="330" t="s">
        <v>170</v>
      </c>
      <c r="F20" s="327">
        <f t="shared" ref="F20:Y20" si="9">$D19*F19</f>
        <v>0</v>
      </c>
      <c r="G20" s="327">
        <f t="shared" si="9"/>
        <v>0</v>
      </c>
      <c r="H20" s="327">
        <f t="shared" si="9"/>
        <v>0</v>
      </c>
      <c r="I20" s="327">
        <f t="shared" si="9"/>
        <v>0</v>
      </c>
      <c r="J20" s="327">
        <f t="shared" si="9"/>
        <v>0</v>
      </c>
      <c r="K20" s="327">
        <f t="shared" si="9"/>
        <v>0</v>
      </c>
      <c r="L20" s="327">
        <f t="shared" si="9"/>
        <v>0</v>
      </c>
      <c r="M20" s="327">
        <f t="shared" si="9"/>
        <v>0</v>
      </c>
      <c r="N20" s="327">
        <f t="shared" si="9"/>
        <v>0</v>
      </c>
      <c r="O20" s="327">
        <f t="shared" si="9"/>
        <v>0</v>
      </c>
      <c r="P20" s="327">
        <f t="shared" si="9"/>
        <v>0</v>
      </c>
      <c r="Q20" s="327">
        <f t="shared" si="9"/>
        <v>0</v>
      </c>
      <c r="R20" s="327">
        <f t="shared" si="9"/>
        <v>0</v>
      </c>
      <c r="S20" s="327">
        <f t="shared" si="9"/>
        <v>0</v>
      </c>
      <c r="T20" s="327">
        <f t="shared" si="9"/>
        <v>0</v>
      </c>
      <c r="U20" s="327">
        <f t="shared" si="9"/>
        <v>0</v>
      </c>
      <c r="V20" s="327">
        <f t="shared" si="9"/>
        <v>0</v>
      </c>
      <c r="W20" s="327">
        <f t="shared" si="9"/>
        <v>0</v>
      </c>
      <c r="X20" s="327">
        <f t="shared" si="9"/>
        <v>0</v>
      </c>
      <c r="Y20" s="327">
        <f t="shared" si="9"/>
        <v>0</v>
      </c>
      <c r="Z20" s="328">
        <f t="shared" si="1"/>
        <v>0</v>
      </c>
    </row>
    <row r="21" spans="2:26" ht="16.5" customHeight="1">
      <c r="B21" s="897"/>
      <c r="C21" s="892"/>
      <c r="D21" s="894"/>
      <c r="E21" s="330" t="s">
        <v>169</v>
      </c>
      <c r="F21" s="572"/>
      <c r="G21" s="572"/>
      <c r="H21" s="572"/>
      <c r="I21" s="572"/>
      <c r="J21" s="572"/>
      <c r="K21" s="572"/>
      <c r="L21" s="572"/>
      <c r="M21" s="572"/>
      <c r="N21" s="572"/>
      <c r="O21" s="572"/>
      <c r="P21" s="572"/>
      <c r="Q21" s="572"/>
      <c r="R21" s="572"/>
      <c r="S21" s="572"/>
      <c r="T21" s="572"/>
      <c r="U21" s="572"/>
      <c r="V21" s="572"/>
      <c r="W21" s="572"/>
      <c r="X21" s="572"/>
      <c r="Y21" s="572"/>
      <c r="Z21" s="328">
        <f t="shared" si="1"/>
        <v>0</v>
      </c>
    </row>
    <row r="22" spans="2:26" ht="16.5" customHeight="1">
      <c r="B22" s="898"/>
      <c r="C22" s="893"/>
      <c r="D22" s="895"/>
      <c r="E22" s="330" t="s">
        <v>170</v>
      </c>
      <c r="F22" s="327">
        <f t="shared" ref="F22:Y22" si="10">$D21*F21</f>
        <v>0</v>
      </c>
      <c r="G22" s="327">
        <f t="shared" si="10"/>
        <v>0</v>
      </c>
      <c r="H22" s="327">
        <f t="shared" si="10"/>
        <v>0</v>
      </c>
      <c r="I22" s="327">
        <f t="shared" si="10"/>
        <v>0</v>
      </c>
      <c r="J22" s="327">
        <f t="shared" si="10"/>
        <v>0</v>
      </c>
      <c r="K22" s="327">
        <f t="shared" si="10"/>
        <v>0</v>
      </c>
      <c r="L22" s="327">
        <f t="shared" si="10"/>
        <v>0</v>
      </c>
      <c r="M22" s="327">
        <f t="shared" si="10"/>
        <v>0</v>
      </c>
      <c r="N22" s="327">
        <f t="shared" si="10"/>
        <v>0</v>
      </c>
      <c r="O22" s="327">
        <f t="shared" si="10"/>
        <v>0</v>
      </c>
      <c r="P22" s="327">
        <f t="shared" si="10"/>
        <v>0</v>
      </c>
      <c r="Q22" s="327">
        <f t="shared" si="10"/>
        <v>0</v>
      </c>
      <c r="R22" s="327">
        <f t="shared" si="10"/>
        <v>0</v>
      </c>
      <c r="S22" s="327">
        <f t="shared" si="10"/>
        <v>0</v>
      </c>
      <c r="T22" s="327">
        <f t="shared" si="10"/>
        <v>0</v>
      </c>
      <c r="U22" s="327">
        <f t="shared" si="10"/>
        <v>0</v>
      </c>
      <c r="V22" s="327">
        <f t="shared" si="10"/>
        <v>0</v>
      </c>
      <c r="W22" s="327">
        <f t="shared" si="10"/>
        <v>0</v>
      </c>
      <c r="X22" s="327">
        <f t="shared" si="10"/>
        <v>0</v>
      </c>
      <c r="Y22" s="327">
        <f t="shared" si="10"/>
        <v>0</v>
      </c>
      <c r="Z22" s="328">
        <f t="shared" si="1"/>
        <v>0</v>
      </c>
    </row>
    <row r="23" spans="2:26" ht="16.5" customHeight="1">
      <c r="B23" s="909" t="s">
        <v>134</v>
      </c>
      <c r="C23" s="910"/>
      <c r="D23" s="913"/>
      <c r="E23" s="330" t="s">
        <v>169</v>
      </c>
      <c r="F23" s="331">
        <f>F5+F7+F9+F11+F13+F15+F17+F19+F21</f>
        <v>0</v>
      </c>
      <c r="G23" s="331">
        <f t="shared" ref="G23:Y24" si="11">G5+G7+G9+G11+G13+G15+G17+G19+G21</f>
        <v>0</v>
      </c>
      <c r="H23" s="331">
        <f t="shared" si="11"/>
        <v>0</v>
      </c>
      <c r="I23" s="331">
        <f t="shared" si="11"/>
        <v>0</v>
      </c>
      <c r="J23" s="331">
        <f t="shared" si="11"/>
        <v>0</v>
      </c>
      <c r="K23" s="331">
        <f t="shared" si="11"/>
        <v>0</v>
      </c>
      <c r="L23" s="331">
        <f t="shared" si="11"/>
        <v>0</v>
      </c>
      <c r="M23" s="331">
        <f t="shared" si="11"/>
        <v>0</v>
      </c>
      <c r="N23" s="331">
        <f t="shared" si="11"/>
        <v>0</v>
      </c>
      <c r="O23" s="331">
        <f t="shared" si="11"/>
        <v>0</v>
      </c>
      <c r="P23" s="331">
        <f t="shared" si="11"/>
        <v>0</v>
      </c>
      <c r="Q23" s="331">
        <f t="shared" si="11"/>
        <v>0</v>
      </c>
      <c r="R23" s="331">
        <f t="shared" si="11"/>
        <v>0</v>
      </c>
      <c r="S23" s="331">
        <f t="shared" si="11"/>
        <v>0</v>
      </c>
      <c r="T23" s="331">
        <f t="shared" si="11"/>
        <v>0</v>
      </c>
      <c r="U23" s="331">
        <f t="shared" si="11"/>
        <v>0</v>
      </c>
      <c r="V23" s="331">
        <f t="shared" si="11"/>
        <v>0</v>
      </c>
      <c r="W23" s="331">
        <f t="shared" si="11"/>
        <v>0</v>
      </c>
      <c r="X23" s="331">
        <f t="shared" si="11"/>
        <v>0</v>
      </c>
      <c r="Y23" s="331">
        <f t="shared" si="11"/>
        <v>0</v>
      </c>
      <c r="Z23" s="328">
        <f t="shared" si="1"/>
        <v>0</v>
      </c>
    </row>
    <row r="24" spans="2:26" ht="16.5" customHeight="1">
      <c r="B24" s="911"/>
      <c r="C24" s="912"/>
      <c r="D24" s="914"/>
      <c r="E24" s="332" t="s">
        <v>170</v>
      </c>
      <c r="F24" s="333">
        <f>F6+F8+F10+F12+F14+F16+F18+F20+F22</f>
        <v>0</v>
      </c>
      <c r="G24" s="333">
        <f t="shared" si="11"/>
        <v>0</v>
      </c>
      <c r="H24" s="333">
        <f t="shared" si="11"/>
        <v>0</v>
      </c>
      <c r="I24" s="333">
        <f t="shared" si="11"/>
        <v>0</v>
      </c>
      <c r="J24" s="333">
        <f t="shared" si="11"/>
        <v>0</v>
      </c>
      <c r="K24" s="333">
        <f t="shared" si="11"/>
        <v>0</v>
      </c>
      <c r="L24" s="333">
        <f t="shared" si="11"/>
        <v>0</v>
      </c>
      <c r="M24" s="333">
        <f t="shared" si="11"/>
        <v>0</v>
      </c>
      <c r="N24" s="333">
        <f t="shared" si="11"/>
        <v>0</v>
      </c>
      <c r="O24" s="333">
        <f t="shared" si="11"/>
        <v>0</v>
      </c>
      <c r="P24" s="333">
        <f t="shared" si="11"/>
        <v>0</v>
      </c>
      <c r="Q24" s="333">
        <f t="shared" si="11"/>
        <v>0</v>
      </c>
      <c r="R24" s="333">
        <f t="shared" si="11"/>
        <v>0</v>
      </c>
      <c r="S24" s="333">
        <f t="shared" si="11"/>
        <v>0</v>
      </c>
      <c r="T24" s="333">
        <f t="shared" si="11"/>
        <v>0</v>
      </c>
      <c r="U24" s="333">
        <f t="shared" si="11"/>
        <v>0</v>
      </c>
      <c r="V24" s="333">
        <f t="shared" si="11"/>
        <v>0</v>
      </c>
      <c r="W24" s="333">
        <f t="shared" si="11"/>
        <v>0</v>
      </c>
      <c r="X24" s="333">
        <f t="shared" si="11"/>
        <v>0</v>
      </c>
      <c r="Y24" s="333">
        <f t="shared" si="11"/>
        <v>0</v>
      </c>
      <c r="Z24" s="334">
        <f t="shared" si="1"/>
        <v>0</v>
      </c>
    </row>
    <row r="25" spans="2:26" ht="16.5" customHeight="1">
      <c r="B25" s="896" t="s">
        <v>171</v>
      </c>
      <c r="C25" s="899"/>
      <c r="D25" s="900"/>
      <c r="E25" s="335" t="s">
        <v>169</v>
      </c>
      <c r="F25" s="519"/>
      <c r="G25" s="519"/>
      <c r="H25" s="519"/>
      <c r="I25" s="519"/>
      <c r="J25" s="519"/>
      <c r="K25" s="519"/>
      <c r="L25" s="519"/>
      <c r="M25" s="519"/>
      <c r="N25" s="519"/>
      <c r="O25" s="519"/>
      <c r="P25" s="519"/>
      <c r="Q25" s="519"/>
      <c r="R25" s="519"/>
      <c r="S25" s="519"/>
      <c r="T25" s="519"/>
      <c r="U25" s="519"/>
      <c r="V25" s="519"/>
      <c r="W25" s="519"/>
      <c r="X25" s="519"/>
      <c r="Y25" s="519"/>
      <c r="Z25" s="324">
        <f t="shared" si="1"/>
        <v>0</v>
      </c>
    </row>
    <row r="26" spans="2:26" ht="16.5" customHeight="1">
      <c r="B26" s="897"/>
      <c r="C26" s="893"/>
      <c r="D26" s="901"/>
      <c r="E26" s="330" t="s">
        <v>170</v>
      </c>
      <c r="F26" s="327">
        <f t="shared" ref="F26:Y26" si="12">$D25*F25</f>
        <v>0</v>
      </c>
      <c r="G26" s="327">
        <f t="shared" si="12"/>
        <v>0</v>
      </c>
      <c r="H26" s="327">
        <f t="shared" si="12"/>
        <v>0</v>
      </c>
      <c r="I26" s="327">
        <f t="shared" si="12"/>
        <v>0</v>
      </c>
      <c r="J26" s="327">
        <f t="shared" si="12"/>
        <v>0</v>
      </c>
      <c r="K26" s="327">
        <f t="shared" si="12"/>
        <v>0</v>
      </c>
      <c r="L26" s="327">
        <f t="shared" si="12"/>
        <v>0</v>
      </c>
      <c r="M26" s="327">
        <f>$D25*M25</f>
        <v>0</v>
      </c>
      <c r="N26" s="327">
        <f t="shared" si="12"/>
        <v>0</v>
      </c>
      <c r="O26" s="327">
        <f t="shared" si="12"/>
        <v>0</v>
      </c>
      <c r="P26" s="327">
        <f t="shared" si="12"/>
        <v>0</v>
      </c>
      <c r="Q26" s="327">
        <f t="shared" si="12"/>
        <v>0</v>
      </c>
      <c r="R26" s="327">
        <f t="shared" si="12"/>
        <v>0</v>
      </c>
      <c r="S26" s="327">
        <f t="shared" si="12"/>
        <v>0</v>
      </c>
      <c r="T26" s="327">
        <f t="shared" si="12"/>
        <v>0</v>
      </c>
      <c r="U26" s="327">
        <f t="shared" si="12"/>
        <v>0</v>
      </c>
      <c r="V26" s="327">
        <f t="shared" si="12"/>
        <v>0</v>
      </c>
      <c r="W26" s="327">
        <f t="shared" si="12"/>
        <v>0</v>
      </c>
      <c r="X26" s="327">
        <f t="shared" si="12"/>
        <v>0</v>
      </c>
      <c r="Y26" s="327">
        <f t="shared" si="12"/>
        <v>0</v>
      </c>
      <c r="Z26" s="328">
        <f t="shared" si="1"/>
        <v>0</v>
      </c>
    </row>
    <row r="27" spans="2:26" ht="16.5" customHeight="1">
      <c r="B27" s="897"/>
      <c r="C27" s="902"/>
      <c r="D27" s="915"/>
      <c r="E27" s="330" t="s">
        <v>169</v>
      </c>
      <c r="F27" s="572"/>
      <c r="G27" s="572"/>
      <c r="H27" s="572"/>
      <c r="I27" s="572"/>
      <c r="J27" s="572"/>
      <c r="K27" s="572"/>
      <c r="L27" s="572"/>
      <c r="M27" s="572"/>
      <c r="N27" s="572"/>
      <c r="O27" s="572"/>
      <c r="P27" s="572"/>
      <c r="Q27" s="572"/>
      <c r="R27" s="572"/>
      <c r="S27" s="572"/>
      <c r="T27" s="572"/>
      <c r="U27" s="572"/>
      <c r="V27" s="572"/>
      <c r="W27" s="572"/>
      <c r="X27" s="572"/>
      <c r="Y27" s="572"/>
      <c r="Z27" s="328">
        <f t="shared" si="1"/>
        <v>0</v>
      </c>
    </row>
    <row r="28" spans="2:26" ht="16.5" customHeight="1">
      <c r="B28" s="897"/>
      <c r="C28" s="903"/>
      <c r="D28" s="916"/>
      <c r="E28" s="330" t="s">
        <v>170</v>
      </c>
      <c r="F28" s="327">
        <f t="shared" ref="F28:Y28" si="13">$D27*F27</f>
        <v>0</v>
      </c>
      <c r="G28" s="327">
        <f t="shared" si="13"/>
        <v>0</v>
      </c>
      <c r="H28" s="327">
        <f t="shared" si="13"/>
        <v>0</v>
      </c>
      <c r="I28" s="327">
        <f t="shared" si="13"/>
        <v>0</v>
      </c>
      <c r="J28" s="327">
        <f t="shared" si="13"/>
        <v>0</v>
      </c>
      <c r="K28" s="327">
        <f t="shared" si="13"/>
        <v>0</v>
      </c>
      <c r="L28" s="327">
        <f t="shared" si="13"/>
        <v>0</v>
      </c>
      <c r="M28" s="327">
        <f t="shared" si="13"/>
        <v>0</v>
      </c>
      <c r="N28" s="327">
        <f t="shared" si="13"/>
        <v>0</v>
      </c>
      <c r="O28" s="327">
        <f t="shared" si="13"/>
        <v>0</v>
      </c>
      <c r="P28" s="327">
        <f t="shared" si="13"/>
        <v>0</v>
      </c>
      <c r="Q28" s="327">
        <f t="shared" si="13"/>
        <v>0</v>
      </c>
      <c r="R28" s="327">
        <f t="shared" si="13"/>
        <v>0</v>
      </c>
      <c r="S28" s="327">
        <f t="shared" si="13"/>
        <v>0</v>
      </c>
      <c r="T28" s="327">
        <f t="shared" si="13"/>
        <v>0</v>
      </c>
      <c r="U28" s="327">
        <f t="shared" si="13"/>
        <v>0</v>
      </c>
      <c r="V28" s="327">
        <f t="shared" si="13"/>
        <v>0</v>
      </c>
      <c r="W28" s="327">
        <f t="shared" si="13"/>
        <v>0</v>
      </c>
      <c r="X28" s="327">
        <f t="shared" si="13"/>
        <v>0</v>
      </c>
      <c r="Y28" s="327">
        <f t="shared" si="13"/>
        <v>0</v>
      </c>
      <c r="Z28" s="328">
        <f t="shared" si="1"/>
        <v>0</v>
      </c>
    </row>
    <row r="29" spans="2:26" ht="16.5" customHeight="1">
      <c r="B29" s="897"/>
      <c r="C29" s="892"/>
      <c r="D29" s="917"/>
      <c r="E29" s="330" t="s">
        <v>169</v>
      </c>
      <c r="F29" s="572"/>
      <c r="G29" s="572"/>
      <c r="H29" s="572"/>
      <c r="I29" s="572"/>
      <c r="J29" s="572"/>
      <c r="K29" s="572"/>
      <c r="L29" s="572"/>
      <c r="M29" s="572"/>
      <c r="N29" s="572"/>
      <c r="O29" s="572"/>
      <c r="P29" s="572"/>
      <c r="Q29" s="572"/>
      <c r="R29" s="572"/>
      <c r="S29" s="572"/>
      <c r="T29" s="572"/>
      <c r="U29" s="572"/>
      <c r="V29" s="572"/>
      <c r="W29" s="572"/>
      <c r="X29" s="572"/>
      <c r="Y29" s="572"/>
      <c r="Z29" s="328">
        <f t="shared" si="1"/>
        <v>0</v>
      </c>
    </row>
    <row r="30" spans="2:26" ht="16.5" customHeight="1">
      <c r="B30" s="897"/>
      <c r="C30" s="893"/>
      <c r="D30" s="918"/>
      <c r="E30" s="330" t="s">
        <v>170</v>
      </c>
      <c r="F30" s="327">
        <f t="shared" ref="F30:Y30" si="14">$D29*F29</f>
        <v>0</v>
      </c>
      <c r="G30" s="327">
        <f t="shared" si="14"/>
        <v>0</v>
      </c>
      <c r="H30" s="327">
        <f t="shared" si="14"/>
        <v>0</v>
      </c>
      <c r="I30" s="327">
        <f t="shared" si="14"/>
        <v>0</v>
      </c>
      <c r="J30" s="327">
        <f t="shared" si="14"/>
        <v>0</v>
      </c>
      <c r="K30" s="327">
        <f t="shared" si="14"/>
        <v>0</v>
      </c>
      <c r="L30" s="327">
        <f t="shared" si="14"/>
        <v>0</v>
      </c>
      <c r="M30" s="327">
        <f t="shared" si="14"/>
        <v>0</v>
      </c>
      <c r="N30" s="327">
        <f t="shared" si="14"/>
        <v>0</v>
      </c>
      <c r="O30" s="327">
        <f t="shared" si="14"/>
        <v>0</v>
      </c>
      <c r="P30" s="327">
        <f t="shared" si="14"/>
        <v>0</v>
      </c>
      <c r="Q30" s="327">
        <f t="shared" si="14"/>
        <v>0</v>
      </c>
      <c r="R30" s="327">
        <f t="shared" si="14"/>
        <v>0</v>
      </c>
      <c r="S30" s="327">
        <f t="shared" si="14"/>
        <v>0</v>
      </c>
      <c r="T30" s="327">
        <f t="shared" si="14"/>
        <v>0</v>
      </c>
      <c r="U30" s="327">
        <f t="shared" si="14"/>
        <v>0</v>
      </c>
      <c r="V30" s="327">
        <f t="shared" si="14"/>
        <v>0</v>
      </c>
      <c r="W30" s="327">
        <f t="shared" si="14"/>
        <v>0</v>
      </c>
      <c r="X30" s="327">
        <f t="shared" si="14"/>
        <v>0</v>
      </c>
      <c r="Y30" s="327">
        <f t="shared" si="14"/>
        <v>0</v>
      </c>
      <c r="Z30" s="328">
        <f t="shared" si="1"/>
        <v>0</v>
      </c>
    </row>
    <row r="31" spans="2:26" ht="16.5" customHeight="1">
      <c r="B31" s="897"/>
      <c r="C31" s="902"/>
      <c r="D31" s="917"/>
      <c r="E31" s="330" t="s">
        <v>169</v>
      </c>
      <c r="F31" s="572"/>
      <c r="G31" s="572"/>
      <c r="H31" s="572"/>
      <c r="I31" s="572"/>
      <c r="J31" s="572"/>
      <c r="K31" s="572"/>
      <c r="L31" s="572"/>
      <c r="M31" s="572"/>
      <c r="N31" s="572"/>
      <c r="O31" s="572"/>
      <c r="P31" s="572"/>
      <c r="Q31" s="572"/>
      <c r="R31" s="572"/>
      <c r="S31" s="572"/>
      <c r="T31" s="572"/>
      <c r="U31" s="572"/>
      <c r="V31" s="572"/>
      <c r="W31" s="572"/>
      <c r="X31" s="572"/>
      <c r="Y31" s="572"/>
      <c r="Z31" s="328">
        <f t="shared" si="1"/>
        <v>0</v>
      </c>
    </row>
    <row r="32" spans="2:26" ht="16.5" customHeight="1">
      <c r="B32" s="897"/>
      <c r="C32" s="893"/>
      <c r="D32" s="918"/>
      <c r="E32" s="330" t="s">
        <v>170</v>
      </c>
      <c r="F32" s="327">
        <f t="shared" ref="F32:Y32" si="15">$D31*F31</f>
        <v>0</v>
      </c>
      <c r="G32" s="327">
        <f t="shared" si="15"/>
        <v>0</v>
      </c>
      <c r="H32" s="327">
        <f t="shared" si="15"/>
        <v>0</v>
      </c>
      <c r="I32" s="327">
        <f t="shared" si="15"/>
        <v>0</v>
      </c>
      <c r="J32" s="327">
        <f t="shared" si="15"/>
        <v>0</v>
      </c>
      <c r="K32" s="327">
        <f t="shared" si="15"/>
        <v>0</v>
      </c>
      <c r="L32" s="327">
        <f t="shared" si="15"/>
        <v>0</v>
      </c>
      <c r="M32" s="327">
        <f t="shared" si="15"/>
        <v>0</v>
      </c>
      <c r="N32" s="327">
        <f t="shared" si="15"/>
        <v>0</v>
      </c>
      <c r="O32" s="327">
        <f t="shared" si="15"/>
        <v>0</v>
      </c>
      <c r="P32" s="327">
        <f t="shared" si="15"/>
        <v>0</v>
      </c>
      <c r="Q32" s="327">
        <f t="shared" si="15"/>
        <v>0</v>
      </c>
      <c r="R32" s="327">
        <f t="shared" si="15"/>
        <v>0</v>
      </c>
      <c r="S32" s="327">
        <f t="shared" si="15"/>
        <v>0</v>
      </c>
      <c r="T32" s="327">
        <f t="shared" si="15"/>
        <v>0</v>
      </c>
      <c r="U32" s="327">
        <f t="shared" si="15"/>
        <v>0</v>
      </c>
      <c r="V32" s="327">
        <f t="shared" si="15"/>
        <v>0</v>
      </c>
      <c r="W32" s="327">
        <f t="shared" si="15"/>
        <v>0</v>
      </c>
      <c r="X32" s="327">
        <f t="shared" si="15"/>
        <v>0</v>
      </c>
      <c r="Y32" s="327">
        <f t="shared" si="15"/>
        <v>0</v>
      </c>
      <c r="Z32" s="328">
        <f t="shared" si="1"/>
        <v>0</v>
      </c>
    </row>
    <row r="33" spans="2:26" ht="16.5" customHeight="1">
      <c r="B33" s="897"/>
      <c r="C33" s="902"/>
      <c r="D33" s="915"/>
      <c r="E33" s="330" t="s">
        <v>169</v>
      </c>
      <c r="F33" s="572"/>
      <c r="G33" s="572"/>
      <c r="H33" s="572"/>
      <c r="I33" s="572"/>
      <c r="J33" s="572"/>
      <c r="K33" s="572"/>
      <c r="L33" s="572"/>
      <c r="M33" s="572"/>
      <c r="N33" s="572"/>
      <c r="O33" s="572"/>
      <c r="P33" s="572"/>
      <c r="Q33" s="572"/>
      <c r="R33" s="572"/>
      <c r="S33" s="572"/>
      <c r="T33" s="572"/>
      <c r="U33" s="572"/>
      <c r="V33" s="572"/>
      <c r="W33" s="572"/>
      <c r="X33" s="572"/>
      <c r="Y33" s="572"/>
      <c r="Z33" s="328">
        <f t="shared" si="1"/>
        <v>0</v>
      </c>
    </row>
    <row r="34" spans="2:26" ht="16.5" customHeight="1">
      <c r="B34" s="897"/>
      <c r="C34" s="903"/>
      <c r="D34" s="916"/>
      <c r="E34" s="330" t="s">
        <v>170</v>
      </c>
      <c r="F34" s="432">
        <f>$D$33*F33</f>
        <v>0</v>
      </c>
      <c r="G34" s="327">
        <f t="shared" ref="G34:Y34" si="16">$D$33*G33</f>
        <v>0</v>
      </c>
      <c r="H34" s="327">
        <f t="shared" si="16"/>
        <v>0</v>
      </c>
      <c r="I34" s="327">
        <f t="shared" si="16"/>
        <v>0</v>
      </c>
      <c r="J34" s="327">
        <f t="shared" si="16"/>
        <v>0</v>
      </c>
      <c r="K34" s="327">
        <f t="shared" si="16"/>
        <v>0</v>
      </c>
      <c r="L34" s="327">
        <f t="shared" si="16"/>
        <v>0</v>
      </c>
      <c r="M34" s="327">
        <f t="shared" si="16"/>
        <v>0</v>
      </c>
      <c r="N34" s="327">
        <f t="shared" si="16"/>
        <v>0</v>
      </c>
      <c r="O34" s="327">
        <f t="shared" si="16"/>
        <v>0</v>
      </c>
      <c r="P34" s="327">
        <f t="shared" si="16"/>
        <v>0</v>
      </c>
      <c r="Q34" s="327">
        <f t="shared" si="16"/>
        <v>0</v>
      </c>
      <c r="R34" s="327">
        <f t="shared" si="16"/>
        <v>0</v>
      </c>
      <c r="S34" s="327">
        <f t="shared" si="16"/>
        <v>0</v>
      </c>
      <c r="T34" s="327">
        <f t="shared" si="16"/>
        <v>0</v>
      </c>
      <c r="U34" s="327">
        <f t="shared" si="16"/>
        <v>0</v>
      </c>
      <c r="V34" s="327">
        <f t="shared" si="16"/>
        <v>0</v>
      </c>
      <c r="W34" s="327">
        <f t="shared" si="16"/>
        <v>0</v>
      </c>
      <c r="X34" s="327">
        <f t="shared" si="16"/>
        <v>0</v>
      </c>
      <c r="Y34" s="327">
        <f t="shared" si="16"/>
        <v>0</v>
      </c>
      <c r="Z34" s="328">
        <f t="shared" si="1"/>
        <v>0</v>
      </c>
    </row>
    <row r="35" spans="2:26" ht="16.5" customHeight="1">
      <c r="B35" s="897"/>
      <c r="C35" s="907"/>
      <c r="D35" s="908"/>
      <c r="E35" s="330" t="s">
        <v>169</v>
      </c>
      <c r="F35" s="572"/>
      <c r="G35" s="572"/>
      <c r="H35" s="572"/>
      <c r="I35" s="572"/>
      <c r="J35" s="572"/>
      <c r="K35" s="572"/>
      <c r="L35" s="572"/>
      <c r="M35" s="572"/>
      <c r="N35" s="572"/>
      <c r="O35" s="572"/>
      <c r="P35" s="572"/>
      <c r="Q35" s="572"/>
      <c r="R35" s="572"/>
      <c r="S35" s="572"/>
      <c r="T35" s="572"/>
      <c r="U35" s="572"/>
      <c r="V35" s="572"/>
      <c r="W35" s="572"/>
      <c r="X35" s="572"/>
      <c r="Y35" s="572"/>
      <c r="Z35" s="328">
        <f t="shared" si="1"/>
        <v>0</v>
      </c>
    </row>
    <row r="36" spans="2:26" ht="16.5" customHeight="1">
      <c r="B36" s="897"/>
      <c r="C36" s="907"/>
      <c r="D36" s="908"/>
      <c r="E36" s="330" t="s">
        <v>170</v>
      </c>
      <c r="F36" s="327">
        <f t="shared" ref="F36:Y36" si="17">$D35*F35</f>
        <v>0</v>
      </c>
      <c r="G36" s="327">
        <f t="shared" si="17"/>
        <v>0</v>
      </c>
      <c r="H36" s="327">
        <f t="shared" si="17"/>
        <v>0</v>
      </c>
      <c r="I36" s="327">
        <f t="shared" si="17"/>
        <v>0</v>
      </c>
      <c r="J36" s="327">
        <f t="shared" si="17"/>
        <v>0</v>
      </c>
      <c r="K36" s="327">
        <f t="shared" si="17"/>
        <v>0</v>
      </c>
      <c r="L36" s="327">
        <f t="shared" si="17"/>
        <v>0</v>
      </c>
      <c r="M36" s="327">
        <f t="shared" si="17"/>
        <v>0</v>
      </c>
      <c r="N36" s="327">
        <f t="shared" si="17"/>
        <v>0</v>
      </c>
      <c r="O36" s="327">
        <f t="shared" si="17"/>
        <v>0</v>
      </c>
      <c r="P36" s="327">
        <f t="shared" si="17"/>
        <v>0</v>
      </c>
      <c r="Q36" s="327">
        <f t="shared" si="17"/>
        <v>0</v>
      </c>
      <c r="R36" s="327">
        <f t="shared" si="17"/>
        <v>0</v>
      </c>
      <c r="S36" s="327">
        <f t="shared" si="17"/>
        <v>0</v>
      </c>
      <c r="T36" s="327">
        <f t="shared" si="17"/>
        <v>0</v>
      </c>
      <c r="U36" s="327">
        <f t="shared" si="17"/>
        <v>0</v>
      </c>
      <c r="V36" s="327">
        <f t="shared" si="17"/>
        <v>0</v>
      </c>
      <c r="W36" s="327">
        <f t="shared" si="17"/>
        <v>0</v>
      </c>
      <c r="X36" s="327">
        <f t="shared" si="17"/>
        <v>0</v>
      </c>
      <c r="Y36" s="327">
        <f t="shared" si="17"/>
        <v>0</v>
      </c>
      <c r="Z36" s="328">
        <f t="shared" si="1"/>
        <v>0</v>
      </c>
    </row>
    <row r="37" spans="2:26" ht="16.5" customHeight="1">
      <c r="B37" s="897"/>
      <c r="C37" s="902"/>
      <c r="D37" s="915"/>
      <c r="E37" s="330" t="s">
        <v>169</v>
      </c>
      <c r="F37" s="572"/>
      <c r="G37" s="572"/>
      <c r="H37" s="572"/>
      <c r="I37" s="572"/>
      <c r="J37" s="572"/>
      <c r="K37" s="572"/>
      <c r="L37" s="572"/>
      <c r="M37" s="572"/>
      <c r="N37" s="572"/>
      <c r="O37" s="572"/>
      <c r="P37" s="572"/>
      <c r="Q37" s="572"/>
      <c r="R37" s="572"/>
      <c r="S37" s="572"/>
      <c r="T37" s="572"/>
      <c r="U37" s="572"/>
      <c r="V37" s="572"/>
      <c r="W37" s="572"/>
      <c r="X37" s="572"/>
      <c r="Y37" s="572"/>
      <c r="Z37" s="328">
        <f t="shared" si="1"/>
        <v>0</v>
      </c>
    </row>
    <row r="38" spans="2:26" ht="16.5" customHeight="1">
      <c r="B38" s="897"/>
      <c r="C38" s="903"/>
      <c r="D38" s="916"/>
      <c r="E38" s="330" t="s">
        <v>170</v>
      </c>
      <c r="F38" s="327">
        <f t="shared" ref="F38:Y38" si="18">$D37*F37</f>
        <v>0</v>
      </c>
      <c r="G38" s="327">
        <f t="shared" si="18"/>
        <v>0</v>
      </c>
      <c r="H38" s="327">
        <f t="shared" si="18"/>
        <v>0</v>
      </c>
      <c r="I38" s="327">
        <f t="shared" si="18"/>
        <v>0</v>
      </c>
      <c r="J38" s="327">
        <f t="shared" si="18"/>
        <v>0</v>
      </c>
      <c r="K38" s="327">
        <f t="shared" si="18"/>
        <v>0</v>
      </c>
      <c r="L38" s="327">
        <f t="shared" si="18"/>
        <v>0</v>
      </c>
      <c r="M38" s="327">
        <f t="shared" si="18"/>
        <v>0</v>
      </c>
      <c r="N38" s="327">
        <f t="shared" si="18"/>
        <v>0</v>
      </c>
      <c r="O38" s="327">
        <f t="shared" si="18"/>
        <v>0</v>
      </c>
      <c r="P38" s="327">
        <f t="shared" si="18"/>
        <v>0</v>
      </c>
      <c r="Q38" s="327">
        <f t="shared" si="18"/>
        <v>0</v>
      </c>
      <c r="R38" s="327">
        <f t="shared" si="18"/>
        <v>0</v>
      </c>
      <c r="S38" s="327">
        <f t="shared" si="18"/>
        <v>0</v>
      </c>
      <c r="T38" s="327">
        <f t="shared" si="18"/>
        <v>0</v>
      </c>
      <c r="U38" s="327">
        <f t="shared" si="18"/>
        <v>0</v>
      </c>
      <c r="V38" s="327">
        <f t="shared" si="18"/>
        <v>0</v>
      </c>
      <c r="W38" s="327">
        <f t="shared" si="18"/>
        <v>0</v>
      </c>
      <c r="X38" s="327">
        <f t="shared" si="18"/>
        <v>0</v>
      </c>
      <c r="Y38" s="327">
        <f t="shared" si="18"/>
        <v>0</v>
      </c>
      <c r="Z38" s="328">
        <f t="shared" si="1"/>
        <v>0</v>
      </c>
    </row>
    <row r="39" spans="2:26" ht="16.5" customHeight="1">
      <c r="B39" s="897"/>
      <c r="C39" s="892"/>
      <c r="D39" s="917"/>
      <c r="E39" s="330" t="s">
        <v>169</v>
      </c>
      <c r="F39" s="572"/>
      <c r="G39" s="572"/>
      <c r="H39" s="572"/>
      <c r="I39" s="572"/>
      <c r="J39" s="572"/>
      <c r="K39" s="572"/>
      <c r="L39" s="572"/>
      <c r="M39" s="572"/>
      <c r="N39" s="572"/>
      <c r="O39" s="572"/>
      <c r="P39" s="572"/>
      <c r="Q39" s="572"/>
      <c r="R39" s="572"/>
      <c r="S39" s="572"/>
      <c r="T39" s="572"/>
      <c r="U39" s="572"/>
      <c r="V39" s="572"/>
      <c r="W39" s="572"/>
      <c r="X39" s="572"/>
      <c r="Y39" s="572"/>
      <c r="Z39" s="328">
        <f t="shared" si="1"/>
        <v>0</v>
      </c>
    </row>
    <row r="40" spans="2:26" ht="16.5" customHeight="1">
      <c r="B40" s="897"/>
      <c r="C40" s="893"/>
      <c r="D40" s="918"/>
      <c r="E40" s="330" t="s">
        <v>170</v>
      </c>
      <c r="F40" s="327">
        <f t="shared" ref="F40:Y40" si="19">$D39*F39</f>
        <v>0</v>
      </c>
      <c r="G40" s="327">
        <f t="shared" si="19"/>
        <v>0</v>
      </c>
      <c r="H40" s="327">
        <f t="shared" si="19"/>
        <v>0</v>
      </c>
      <c r="I40" s="327">
        <f t="shared" si="19"/>
        <v>0</v>
      </c>
      <c r="J40" s="327">
        <f t="shared" si="19"/>
        <v>0</v>
      </c>
      <c r="K40" s="327">
        <f t="shared" si="19"/>
        <v>0</v>
      </c>
      <c r="L40" s="327">
        <f t="shared" si="19"/>
        <v>0</v>
      </c>
      <c r="M40" s="327">
        <f t="shared" si="19"/>
        <v>0</v>
      </c>
      <c r="N40" s="327">
        <f t="shared" si="19"/>
        <v>0</v>
      </c>
      <c r="O40" s="327">
        <f t="shared" si="19"/>
        <v>0</v>
      </c>
      <c r="P40" s="327">
        <f t="shared" si="19"/>
        <v>0</v>
      </c>
      <c r="Q40" s="327">
        <f t="shared" si="19"/>
        <v>0</v>
      </c>
      <c r="R40" s="327">
        <f t="shared" si="19"/>
        <v>0</v>
      </c>
      <c r="S40" s="327">
        <f t="shared" si="19"/>
        <v>0</v>
      </c>
      <c r="T40" s="327">
        <f t="shared" si="19"/>
        <v>0</v>
      </c>
      <c r="U40" s="327">
        <f t="shared" si="19"/>
        <v>0</v>
      </c>
      <c r="V40" s="327">
        <f t="shared" si="19"/>
        <v>0</v>
      </c>
      <c r="W40" s="327">
        <f t="shared" si="19"/>
        <v>0</v>
      </c>
      <c r="X40" s="327">
        <f t="shared" si="19"/>
        <v>0</v>
      </c>
      <c r="Y40" s="327">
        <f t="shared" si="19"/>
        <v>0</v>
      </c>
      <c r="Z40" s="328">
        <f t="shared" si="1"/>
        <v>0</v>
      </c>
    </row>
    <row r="41" spans="2:26" ht="16.5" customHeight="1">
      <c r="B41" s="897"/>
      <c r="C41" s="892"/>
      <c r="D41" s="917"/>
      <c r="E41" s="330" t="s">
        <v>169</v>
      </c>
      <c r="F41" s="572"/>
      <c r="G41" s="572"/>
      <c r="H41" s="572"/>
      <c r="I41" s="572"/>
      <c r="J41" s="572"/>
      <c r="K41" s="572"/>
      <c r="L41" s="572"/>
      <c r="M41" s="572"/>
      <c r="N41" s="572"/>
      <c r="O41" s="572"/>
      <c r="P41" s="572"/>
      <c r="Q41" s="572"/>
      <c r="R41" s="572"/>
      <c r="S41" s="572"/>
      <c r="T41" s="572"/>
      <c r="U41" s="572"/>
      <c r="V41" s="572"/>
      <c r="W41" s="572"/>
      <c r="X41" s="572"/>
      <c r="Y41" s="572"/>
      <c r="Z41" s="328">
        <f t="shared" si="1"/>
        <v>0</v>
      </c>
    </row>
    <row r="42" spans="2:26" ht="16.5" customHeight="1">
      <c r="B42" s="898"/>
      <c r="C42" s="893"/>
      <c r="D42" s="918"/>
      <c r="E42" s="330" t="s">
        <v>170</v>
      </c>
      <c r="F42" s="327">
        <f t="shared" ref="F42:Y42" si="20">$D41*F41</f>
        <v>0</v>
      </c>
      <c r="G42" s="327">
        <f t="shared" si="20"/>
        <v>0</v>
      </c>
      <c r="H42" s="327">
        <f t="shared" si="20"/>
        <v>0</v>
      </c>
      <c r="I42" s="327">
        <f t="shared" si="20"/>
        <v>0</v>
      </c>
      <c r="J42" s="327">
        <f t="shared" si="20"/>
        <v>0</v>
      </c>
      <c r="K42" s="327">
        <f t="shared" si="20"/>
        <v>0</v>
      </c>
      <c r="L42" s="327">
        <f t="shared" si="20"/>
        <v>0</v>
      </c>
      <c r="M42" s="327">
        <f t="shared" si="20"/>
        <v>0</v>
      </c>
      <c r="N42" s="327">
        <f t="shared" si="20"/>
        <v>0</v>
      </c>
      <c r="O42" s="327">
        <f t="shared" si="20"/>
        <v>0</v>
      </c>
      <c r="P42" s="327">
        <f t="shared" si="20"/>
        <v>0</v>
      </c>
      <c r="Q42" s="327">
        <f t="shared" si="20"/>
        <v>0</v>
      </c>
      <c r="R42" s="327">
        <f t="shared" si="20"/>
        <v>0</v>
      </c>
      <c r="S42" s="327">
        <f t="shared" si="20"/>
        <v>0</v>
      </c>
      <c r="T42" s="327">
        <f t="shared" si="20"/>
        <v>0</v>
      </c>
      <c r="U42" s="327">
        <f t="shared" si="20"/>
        <v>0</v>
      </c>
      <c r="V42" s="327">
        <f t="shared" si="20"/>
        <v>0</v>
      </c>
      <c r="W42" s="327">
        <f t="shared" si="20"/>
        <v>0</v>
      </c>
      <c r="X42" s="327">
        <f t="shared" si="20"/>
        <v>0</v>
      </c>
      <c r="Y42" s="327">
        <f t="shared" si="20"/>
        <v>0</v>
      </c>
      <c r="Z42" s="328">
        <f t="shared" si="1"/>
        <v>0</v>
      </c>
    </row>
    <row r="43" spans="2:26" ht="16.5" customHeight="1">
      <c r="B43" s="919" t="s">
        <v>134</v>
      </c>
      <c r="C43" s="920"/>
      <c r="D43" s="922"/>
      <c r="E43" s="330" t="s">
        <v>169</v>
      </c>
      <c r="F43" s="331">
        <f t="shared" ref="F43:Y44" si="21">F25+F27+F29+F31+F33+F35+F37+F39+F41</f>
        <v>0</v>
      </c>
      <c r="G43" s="331">
        <f t="shared" si="21"/>
        <v>0</v>
      </c>
      <c r="H43" s="331">
        <f t="shared" si="21"/>
        <v>0</v>
      </c>
      <c r="I43" s="331">
        <f t="shared" si="21"/>
        <v>0</v>
      </c>
      <c r="J43" s="331">
        <f t="shared" si="21"/>
        <v>0</v>
      </c>
      <c r="K43" s="331">
        <f t="shared" si="21"/>
        <v>0</v>
      </c>
      <c r="L43" s="331">
        <f t="shared" si="21"/>
        <v>0</v>
      </c>
      <c r="M43" s="331">
        <f t="shared" si="21"/>
        <v>0</v>
      </c>
      <c r="N43" s="331">
        <f t="shared" si="21"/>
        <v>0</v>
      </c>
      <c r="O43" s="331">
        <f t="shared" si="21"/>
        <v>0</v>
      </c>
      <c r="P43" s="331">
        <f t="shared" si="21"/>
        <v>0</v>
      </c>
      <c r="Q43" s="331">
        <f t="shared" si="21"/>
        <v>0</v>
      </c>
      <c r="R43" s="331">
        <f t="shared" si="21"/>
        <v>0</v>
      </c>
      <c r="S43" s="331">
        <f t="shared" si="21"/>
        <v>0</v>
      </c>
      <c r="T43" s="331">
        <f t="shared" si="21"/>
        <v>0</v>
      </c>
      <c r="U43" s="331">
        <f t="shared" si="21"/>
        <v>0</v>
      </c>
      <c r="V43" s="331">
        <f t="shared" si="21"/>
        <v>0</v>
      </c>
      <c r="W43" s="331">
        <f t="shared" si="21"/>
        <v>0</v>
      </c>
      <c r="X43" s="331">
        <f t="shared" si="21"/>
        <v>0</v>
      </c>
      <c r="Y43" s="331">
        <f t="shared" si="21"/>
        <v>0</v>
      </c>
      <c r="Z43" s="328">
        <f t="shared" si="1"/>
        <v>0</v>
      </c>
    </row>
    <row r="44" spans="2:26" ht="16.5" customHeight="1">
      <c r="B44" s="797"/>
      <c r="C44" s="921"/>
      <c r="D44" s="923"/>
      <c r="E44" s="336" t="s">
        <v>170</v>
      </c>
      <c r="F44" s="333">
        <f t="shared" si="21"/>
        <v>0</v>
      </c>
      <c r="G44" s="333">
        <f t="shared" si="21"/>
        <v>0</v>
      </c>
      <c r="H44" s="333">
        <f t="shared" si="21"/>
        <v>0</v>
      </c>
      <c r="I44" s="333">
        <f t="shared" si="21"/>
        <v>0</v>
      </c>
      <c r="J44" s="333">
        <f t="shared" si="21"/>
        <v>0</v>
      </c>
      <c r="K44" s="333">
        <f t="shared" si="21"/>
        <v>0</v>
      </c>
      <c r="L44" s="333">
        <f t="shared" si="21"/>
        <v>0</v>
      </c>
      <c r="M44" s="333">
        <f t="shared" si="21"/>
        <v>0</v>
      </c>
      <c r="N44" s="333">
        <f t="shared" si="21"/>
        <v>0</v>
      </c>
      <c r="O44" s="333">
        <f t="shared" si="21"/>
        <v>0</v>
      </c>
      <c r="P44" s="333">
        <f t="shared" si="21"/>
        <v>0</v>
      </c>
      <c r="Q44" s="333">
        <f t="shared" si="21"/>
        <v>0</v>
      </c>
      <c r="R44" s="333">
        <f t="shared" si="21"/>
        <v>0</v>
      </c>
      <c r="S44" s="333">
        <f t="shared" si="21"/>
        <v>0</v>
      </c>
      <c r="T44" s="333">
        <f t="shared" si="21"/>
        <v>0</v>
      </c>
      <c r="U44" s="333">
        <f t="shared" si="21"/>
        <v>0</v>
      </c>
      <c r="V44" s="333">
        <f t="shared" si="21"/>
        <v>0</v>
      </c>
      <c r="W44" s="333">
        <f t="shared" si="21"/>
        <v>0</v>
      </c>
      <c r="X44" s="333">
        <f t="shared" si="21"/>
        <v>0</v>
      </c>
      <c r="Y44" s="333">
        <f t="shared" si="21"/>
        <v>0</v>
      </c>
      <c r="Z44" s="334">
        <f t="shared" si="1"/>
        <v>0</v>
      </c>
    </row>
    <row r="45" spans="2:26" ht="16.5" customHeight="1">
      <c r="B45" s="886" t="s">
        <v>172</v>
      </c>
      <c r="C45" s="924"/>
      <c r="D45" s="925"/>
      <c r="E45" s="335" t="s">
        <v>169</v>
      </c>
      <c r="F45" s="337">
        <f t="shared" ref="F45:Y46" si="22">F23+F43</f>
        <v>0</v>
      </c>
      <c r="G45" s="337">
        <f t="shared" si="22"/>
        <v>0</v>
      </c>
      <c r="H45" s="337">
        <f t="shared" si="22"/>
        <v>0</v>
      </c>
      <c r="I45" s="337">
        <f t="shared" si="22"/>
        <v>0</v>
      </c>
      <c r="J45" s="337">
        <f t="shared" si="22"/>
        <v>0</v>
      </c>
      <c r="K45" s="337">
        <f t="shared" si="22"/>
        <v>0</v>
      </c>
      <c r="L45" s="337">
        <f t="shared" si="22"/>
        <v>0</v>
      </c>
      <c r="M45" s="337">
        <f t="shared" si="22"/>
        <v>0</v>
      </c>
      <c r="N45" s="337">
        <f t="shared" si="22"/>
        <v>0</v>
      </c>
      <c r="O45" s="337">
        <f t="shared" si="22"/>
        <v>0</v>
      </c>
      <c r="P45" s="337">
        <f t="shared" si="22"/>
        <v>0</v>
      </c>
      <c r="Q45" s="337">
        <f t="shared" si="22"/>
        <v>0</v>
      </c>
      <c r="R45" s="337">
        <f t="shared" si="22"/>
        <v>0</v>
      </c>
      <c r="S45" s="337">
        <f t="shared" si="22"/>
        <v>0</v>
      </c>
      <c r="T45" s="337">
        <f t="shared" si="22"/>
        <v>0</v>
      </c>
      <c r="U45" s="337">
        <f t="shared" si="22"/>
        <v>0</v>
      </c>
      <c r="V45" s="337">
        <f t="shared" si="22"/>
        <v>0</v>
      </c>
      <c r="W45" s="337">
        <f t="shared" si="22"/>
        <v>0</v>
      </c>
      <c r="X45" s="337">
        <f t="shared" si="22"/>
        <v>0</v>
      </c>
      <c r="Y45" s="337">
        <f t="shared" si="22"/>
        <v>0</v>
      </c>
      <c r="Z45" s="324">
        <f t="shared" si="1"/>
        <v>0</v>
      </c>
    </row>
    <row r="46" spans="2:26" ht="16.5" customHeight="1">
      <c r="B46" s="797"/>
      <c r="C46" s="921"/>
      <c r="D46" s="926"/>
      <c r="E46" s="336" t="s">
        <v>170</v>
      </c>
      <c r="F46" s="333">
        <f t="shared" si="22"/>
        <v>0</v>
      </c>
      <c r="G46" s="333">
        <f t="shared" si="22"/>
        <v>0</v>
      </c>
      <c r="H46" s="333">
        <f t="shared" si="22"/>
        <v>0</v>
      </c>
      <c r="I46" s="333">
        <f t="shared" si="22"/>
        <v>0</v>
      </c>
      <c r="J46" s="333">
        <f t="shared" si="22"/>
        <v>0</v>
      </c>
      <c r="K46" s="333">
        <f t="shared" si="22"/>
        <v>0</v>
      </c>
      <c r="L46" s="333">
        <f t="shared" si="22"/>
        <v>0</v>
      </c>
      <c r="M46" s="333">
        <f t="shared" si="22"/>
        <v>0</v>
      </c>
      <c r="N46" s="333">
        <f t="shared" si="22"/>
        <v>0</v>
      </c>
      <c r="O46" s="333">
        <f t="shared" si="22"/>
        <v>0</v>
      </c>
      <c r="P46" s="333">
        <f t="shared" si="22"/>
        <v>0</v>
      </c>
      <c r="Q46" s="333">
        <f t="shared" si="22"/>
        <v>0</v>
      </c>
      <c r="R46" s="333">
        <f t="shared" si="22"/>
        <v>0</v>
      </c>
      <c r="S46" s="333">
        <f t="shared" si="22"/>
        <v>0</v>
      </c>
      <c r="T46" s="333">
        <f t="shared" si="22"/>
        <v>0</v>
      </c>
      <c r="U46" s="333">
        <f t="shared" si="22"/>
        <v>0</v>
      </c>
      <c r="V46" s="333">
        <f t="shared" si="22"/>
        <v>0</v>
      </c>
      <c r="W46" s="333">
        <f t="shared" si="22"/>
        <v>0</v>
      </c>
      <c r="X46" s="333">
        <f t="shared" si="22"/>
        <v>0</v>
      </c>
      <c r="Y46" s="333">
        <f t="shared" si="22"/>
        <v>0</v>
      </c>
      <c r="Z46" s="334">
        <f t="shared" si="1"/>
        <v>0</v>
      </c>
    </row>
    <row r="47" spans="2:26" ht="16.5" customHeight="1">
      <c r="B47" s="228"/>
      <c r="C47" s="338" t="s">
        <v>173</v>
      </c>
      <c r="D47" s="276"/>
      <c r="E47" s="339"/>
      <c r="F47" s="340"/>
      <c r="G47" s="340"/>
      <c r="H47" s="340"/>
      <c r="I47" s="340"/>
      <c r="J47" s="340"/>
      <c r="K47" s="340"/>
      <c r="L47" s="340"/>
      <c r="M47" s="340"/>
      <c r="N47" s="340"/>
      <c r="O47" s="340"/>
      <c r="P47" s="340"/>
      <c r="Q47" s="340"/>
      <c r="R47" s="340"/>
      <c r="S47" s="340"/>
      <c r="T47" s="340"/>
      <c r="U47" s="340"/>
      <c r="V47" s="340"/>
      <c r="W47" s="340"/>
      <c r="X47" s="340"/>
      <c r="Y47" s="340"/>
      <c r="Z47" s="340"/>
    </row>
    <row r="48" spans="2:26" ht="17.100000000000001" customHeight="1">
      <c r="B48" s="193"/>
      <c r="C48" s="238" t="s">
        <v>142</v>
      </c>
    </row>
  </sheetData>
  <protectedRanges>
    <protectedRange sqref="C5:Y22 C25:Y42" name="範囲1"/>
  </protectedRanges>
  <mergeCells count="50">
    <mergeCell ref="C33:C34"/>
    <mergeCell ref="D33:D34"/>
    <mergeCell ref="B43:C44"/>
    <mergeCell ref="D43:D44"/>
    <mergeCell ref="B45:C46"/>
    <mergeCell ref="D45:D46"/>
    <mergeCell ref="C37:C38"/>
    <mergeCell ref="D37:D38"/>
    <mergeCell ref="C39:C40"/>
    <mergeCell ref="D39:D40"/>
    <mergeCell ref="C41:C42"/>
    <mergeCell ref="D41:D42"/>
    <mergeCell ref="D17:D18"/>
    <mergeCell ref="C35:C36"/>
    <mergeCell ref="D35:D36"/>
    <mergeCell ref="C21:C22"/>
    <mergeCell ref="D21:D22"/>
    <mergeCell ref="B23:C24"/>
    <mergeCell ref="D23:D24"/>
    <mergeCell ref="B25:B42"/>
    <mergeCell ref="C25:C26"/>
    <mergeCell ref="D25:D26"/>
    <mergeCell ref="C27:C28"/>
    <mergeCell ref="D27:D28"/>
    <mergeCell ref="C29:C30"/>
    <mergeCell ref="D29:D30"/>
    <mergeCell ref="C31:C32"/>
    <mergeCell ref="D31:D32"/>
    <mergeCell ref="C19:C20"/>
    <mergeCell ref="D19:D20"/>
    <mergeCell ref="B5:B22"/>
    <mergeCell ref="C5:C6"/>
    <mergeCell ref="D5:D6"/>
    <mergeCell ref="C7:C8"/>
    <mergeCell ref="D7:D8"/>
    <mergeCell ref="C9:C10"/>
    <mergeCell ref="D9:D10"/>
    <mergeCell ref="C11:C12"/>
    <mergeCell ref="D11:D12"/>
    <mergeCell ref="C13:C14"/>
    <mergeCell ref="D13:D14"/>
    <mergeCell ref="C15:C16"/>
    <mergeCell ref="D15:D16"/>
    <mergeCell ref="C17:C18"/>
    <mergeCell ref="B1:Z1"/>
    <mergeCell ref="X2:Z2"/>
    <mergeCell ref="B3:C4"/>
    <mergeCell ref="D3:D4"/>
    <mergeCell ref="E3:Y3"/>
    <mergeCell ref="Z3:Z4"/>
  </mergeCells>
  <phoneticPr fontId="2"/>
  <printOptions horizontalCentered="1"/>
  <pageMargins left="0.70866141732283472" right="0.70866141732283472" top="0.74803149606299213" bottom="0.74803149606299213" header="0.31496062992125984" footer="0.31496062992125984"/>
  <pageSetup paperSize="8" scale="92" orientation="landscape" r:id="rId1"/>
  <headerFooter>
    <oddHeader>&amp;R&amp;A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53"/>
  <sheetViews>
    <sheetView workbookViewId="0">
      <selection activeCell="A2" sqref="A2:Z2"/>
    </sheetView>
  </sheetViews>
  <sheetFormatPr defaultRowHeight="13.5"/>
  <cols>
    <col min="1" max="1" width="2.5" style="175" customWidth="1"/>
    <col min="2" max="2" width="11.125" style="175" customWidth="1"/>
    <col min="3" max="3" width="10.25" style="175" bestFit="1" customWidth="1"/>
    <col min="4" max="26" width="7.5" style="175" customWidth="1"/>
    <col min="27" max="27" width="9.625" style="175" customWidth="1"/>
    <col min="28" max="256" width="9" style="175"/>
    <col min="257" max="257" width="2.5" style="175" customWidth="1"/>
    <col min="258" max="258" width="11.125" style="175" customWidth="1"/>
    <col min="259" max="259" width="10.25" style="175" bestFit="1" customWidth="1"/>
    <col min="260" max="282" width="7.5" style="175" customWidth="1"/>
    <col min="283" max="283" width="9.625" style="175" customWidth="1"/>
    <col min="284" max="512" width="9" style="175"/>
    <col min="513" max="513" width="2.5" style="175" customWidth="1"/>
    <col min="514" max="514" width="11.125" style="175" customWidth="1"/>
    <col min="515" max="515" width="10.25" style="175" bestFit="1" customWidth="1"/>
    <col min="516" max="538" width="7.5" style="175" customWidth="1"/>
    <col min="539" max="539" width="9.625" style="175" customWidth="1"/>
    <col min="540" max="768" width="9" style="175"/>
    <col min="769" max="769" width="2.5" style="175" customWidth="1"/>
    <col min="770" max="770" width="11.125" style="175" customWidth="1"/>
    <col min="771" max="771" width="10.25" style="175" bestFit="1" customWidth="1"/>
    <col min="772" max="794" width="7.5" style="175" customWidth="1"/>
    <col min="795" max="795" width="9.625" style="175" customWidth="1"/>
    <col min="796" max="1024" width="9" style="175"/>
    <col min="1025" max="1025" width="2.5" style="175" customWidth="1"/>
    <col min="1026" max="1026" width="11.125" style="175" customWidth="1"/>
    <col min="1027" max="1027" width="10.25" style="175" bestFit="1" customWidth="1"/>
    <col min="1028" max="1050" width="7.5" style="175" customWidth="1"/>
    <col min="1051" max="1051" width="9.625" style="175" customWidth="1"/>
    <col min="1052" max="1280" width="9" style="175"/>
    <col min="1281" max="1281" width="2.5" style="175" customWidth="1"/>
    <col min="1282" max="1282" width="11.125" style="175" customWidth="1"/>
    <col min="1283" max="1283" width="10.25" style="175" bestFit="1" customWidth="1"/>
    <col min="1284" max="1306" width="7.5" style="175" customWidth="1"/>
    <col min="1307" max="1307" width="9.625" style="175" customWidth="1"/>
    <col min="1308" max="1536" width="9" style="175"/>
    <col min="1537" max="1537" width="2.5" style="175" customWidth="1"/>
    <col min="1538" max="1538" width="11.125" style="175" customWidth="1"/>
    <col min="1539" max="1539" width="10.25" style="175" bestFit="1" customWidth="1"/>
    <col min="1540" max="1562" width="7.5" style="175" customWidth="1"/>
    <col min="1563" max="1563" width="9.625" style="175" customWidth="1"/>
    <col min="1564" max="1792" width="9" style="175"/>
    <col min="1793" max="1793" width="2.5" style="175" customWidth="1"/>
    <col min="1794" max="1794" width="11.125" style="175" customWidth="1"/>
    <col min="1795" max="1795" width="10.25" style="175" bestFit="1" customWidth="1"/>
    <col min="1796" max="1818" width="7.5" style="175" customWidth="1"/>
    <col min="1819" max="1819" width="9.625" style="175" customWidth="1"/>
    <col min="1820" max="2048" width="9" style="175"/>
    <col min="2049" max="2049" width="2.5" style="175" customWidth="1"/>
    <col min="2050" max="2050" width="11.125" style="175" customWidth="1"/>
    <col min="2051" max="2051" width="10.25" style="175" bestFit="1" customWidth="1"/>
    <col min="2052" max="2074" width="7.5" style="175" customWidth="1"/>
    <col min="2075" max="2075" width="9.625" style="175" customWidth="1"/>
    <col min="2076" max="2304" width="9" style="175"/>
    <col min="2305" max="2305" width="2.5" style="175" customWidth="1"/>
    <col min="2306" max="2306" width="11.125" style="175" customWidth="1"/>
    <col min="2307" max="2307" width="10.25" style="175" bestFit="1" customWidth="1"/>
    <col min="2308" max="2330" width="7.5" style="175" customWidth="1"/>
    <col min="2331" max="2331" width="9.625" style="175" customWidth="1"/>
    <col min="2332" max="2560" width="9" style="175"/>
    <col min="2561" max="2561" width="2.5" style="175" customWidth="1"/>
    <col min="2562" max="2562" width="11.125" style="175" customWidth="1"/>
    <col min="2563" max="2563" width="10.25" style="175" bestFit="1" customWidth="1"/>
    <col min="2564" max="2586" width="7.5" style="175" customWidth="1"/>
    <col min="2587" max="2587" width="9.625" style="175" customWidth="1"/>
    <col min="2588" max="2816" width="9" style="175"/>
    <col min="2817" max="2817" width="2.5" style="175" customWidth="1"/>
    <col min="2818" max="2818" width="11.125" style="175" customWidth="1"/>
    <col min="2819" max="2819" width="10.25" style="175" bestFit="1" customWidth="1"/>
    <col min="2820" max="2842" width="7.5" style="175" customWidth="1"/>
    <col min="2843" max="2843" width="9.625" style="175" customWidth="1"/>
    <col min="2844" max="3072" width="9" style="175"/>
    <col min="3073" max="3073" width="2.5" style="175" customWidth="1"/>
    <col min="3074" max="3074" width="11.125" style="175" customWidth="1"/>
    <col min="3075" max="3075" width="10.25" style="175" bestFit="1" customWidth="1"/>
    <col min="3076" max="3098" width="7.5" style="175" customWidth="1"/>
    <col min="3099" max="3099" width="9.625" style="175" customWidth="1"/>
    <col min="3100" max="3328" width="9" style="175"/>
    <col min="3329" max="3329" width="2.5" style="175" customWidth="1"/>
    <col min="3330" max="3330" width="11.125" style="175" customWidth="1"/>
    <col min="3331" max="3331" width="10.25" style="175" bestFit="1" customWidth="1"/>
    <col min="3332" max="3354" width="7.5" style="175" customWidth="1"/>
    <col min="3355" max="3355" width="9.625" style="175" customWidth="1"/>
    <col min="3356" max="3584" width="9" style="175"/>
    <col min="3585" max="3585" width="2.5" style="175" customWidth="1"/>
    <col min="3586" max="3586" width="11.125" style="175" customWidth="1"/>
    <col min="3587" max="3587" width="10.25" style="175" bestFit="1" customWidth="1"/>
    <col min="3588" max="3610" width="7.5" style="175" customWidth="1"/>
    <col min="3611" max="3611" width="9.625" style="175" customWidth="1"/>
    <col min="3612" max="3840" width="9" style="175"/>
    <col min="3841" max="3841" width="2.5" style="175" customWidth="1"/>
    <col min="3842" max="3842" width="11.125" style="175" customWidth="1"/>
    <col min="3843" max="3843" width="10.25" style="175" bestFit="1" customWidth="1"/>
    <col min="3844" max="3866" width="7.5" style="175" customWidth="1"/>
    <col min="3867" max="3867" width="9.625" style="175" customWidth="1"/>
    <col min="3868" max="4096" width="9" style="175"/>
    <col min="4097" max="4097" width="2.5" style="175" customWidth="1"/>
    <col min="4098" max="4098" width="11.125" style="175" customWidth="1"/>
    <col min="4099" max="4099" width="10.25" style="175" bestFit="1" customWidth="1"/>
    <col min="4100" max="4122" width="7.5" style="175" customWidth="1"/>
    <col min="4123" max="4123" width="9.625" style="175" customWidth="1"/>
    <col min="4124" max="4352" width="9" style="175"/>
    <col min="4353" max="4353" width="2.5" style="175" customWidth="1"/>
    <col min="4354" max="4354" width="11.125" style="175" customWidth="1"/>
    <col min="4355" max="4355" width="10.25" style="175" bestFit="1" customWidth="1"/>
    <col min="4356" max="4378" width="7.5" style="175" customWidth="1"/>
    <col min="4379" max="4379" width="9.625" style="175" customWidth="1"/>
    <col min="4380" max="4608" width="9" style="175"/>
    <col min="4609" max="4609" width="2.5" style="175" customWidth="1"/>
    <col min="4610" max="4610" width="11.125" style="175" customWidth="1"/>
    <col min="4611" max="4611" width="10.25" style="175" bestFit="1" customWidth="1"/>
    <col min="4612" max="4634" width="7.5" style="175" customWidth="1"/>
    <col min="4635" max="4635" width="9.625" style="175" customWidth="1"/>
    <col min="4636" max="4864" width="9" style="175"/>
    <col min="4865" max="4865" width="2.5" style="175" customWidth="1"/>
    <col min="4866" max="4866" width="11.125" style="175" customWidth="1"/>
    <col min="4867" max="4867" width="10.25" style="175" bestFit="1" customWidth="1"/>
    <col min="4868" max="4890" width="7.5" style="175" customWidth="1"/>
    <col min="4891" max="4891" width="9.625" style="175" customWidth="1"/>
    <col min="4892" max="5120" width="9" style="175"/>
    <col min="5121" max="5121" width="2.5" style="175" customWidth="1"/>
    <col min="5122" max="5122" width="11.125" style="175" customWidth="1"/>
    <col min="5123" max="5123" width="10.25" style="175" bestFit="1" customWidth="1"/>
    <col min="5124" max="5146" width="7.5" style="175" customWidth="1"/>
    <col min="5147" max="5147" width="9.625" style="175" customWidth="1"/>
    <col min="5148" max="5376" width="9" style="175"/>
    <col min="5377" max="5377" width="2.5" style="175" customWidth="1"/>
    <col min="5378" max="5378" width="11.125" style="175" customWidth="1"/>
    <col min="5379" max="5379" width="10.25" style="175" bestFit="1" customWidth="1"/>
    <col min="5380" max="5402" width="7.5" style="175" customWidth="1"/>
    <col min="5403" max="5403" width="9.625" style="175" customWidth="1"/>
    <col min="5404" max="5632" width="9" style="175"/>
    <col min="5633" max="5633" width="2.5" style="175" customWidth="1"/>
    <col min="5634" max="5634" width="11.125" style="175" customWidth="1"/>
    <col min="5635" max="5635" width="10.25" style="175" bestFit="1" customWidth="1"/>
    <col min="5636" max="5658" width="7.5" style="175" customWidth="1"/>
    <col min="5659" max="5659" width="9.625" style="175" customWidth="1"/>
    <col min="5660" max="5888" width="9" style="175"/>
    <col min="5889" max="5889" width="2.5" style="175" customWidth="1"/>
    <col min="5890" max="5890" width="11.125" style="175" customWidth="1"/>
    <col min="5891" max="5891" width="10.25" style="175" bestFit="1" customWidth="1"/>
    <col min="5892" max="5914" width="7.5" style="175" customWidth="1"/>
    <col min="5915" max="5915" width="9.625" style="175" customWidth="1"/>
    <col min="5916" max="6144" width="9" style="175"/>
    <col min="6145" max="6145" width="2.5" style="175" customWidth="1"/>
    <col min="6146" max="6146" width="11.125" style="175" customWidth="1"/>
    <col min="6147" max="6147" width="10.25" style="175" bestFit="1" customWidth="1"/>
    <col min="6148" max="6170" width="7.5" style="175" customWidth="1"/>
    <col min="6171" max="6171" width="9.625" style="175" customWidth="1"/>
    <col min="6172" max="6400" width="9" style="175"/>
    <col min="6401" max="6401" width="2.5" style="175" customWidth="1"/>
    <col min="6402" max="6402" width="11.125" style="175" customWidth="1"/>
    <col min="6403" max="6403" width="10.25" style="175" bestFit="1" customWidth="1"/>
    <col min="6404" max="6426" width="7.5" style="175" customWidth="1"/>
    <col min="6427" max="6427" width="9.625" style="175" customWidth="1"/>
    <col min="6428" max="6656" width="9" style="175"/>
    <col min="6657" max="6657" width="2.5" style="175" customWidth="1"/>
    <col min="6658" max="6658" width="11.125" style="175" customWidth="1"/>
    <col min="6659" max="6659" width="10.25" style="175" bestFit="1" customWidth="1"/>
    <col min="6660" max="6682" width="7.5" style="175" customWidth="1"/>
    <col min="6683" max="6683" width="9.625" style="175" customWidth="1"/>
    <col min="6684" max="6912" width="9" style="175"/>
    <col min="6913" max="6913" width="2.5" style="175" customWidth="1"/>
    <col min="6914" max="6914" width="11.125" style="175" customWidth="1"/>
    <col min="6915" max="6915" width="10.25" style="175" bestFit="1" customWidth="1"/>
    <col min="6916" max="6938" width="7.5" style="175" customWidth="1"/>
    <col min="6939" max="6939" width="9.625" style="175" customWidth="1"/>
    <col min="6940" max="7168" width="9" style="175"/>
    <col min="7169" max="7169" width="2.5" style="175" customWidth="1"/>
    <col min="7170" max="7170" width="11.125" style="175" customWidth="1"/>
    <col min="7171" max="7171" width="10.25" style="175" bestFit="1" customWidth="1"/>
    <col min="7172" max="7194" width="7.5" style="175" customWidth="1"/>
    <col min="7195" max="7195" width="9.625" style="175" customWidth="1"/>
    <col min="7196" max="7424" width="9" style="175"/>
    <col min="7425" max="7425" width="2.5" style="175" customWidth="1"/>
    <col min="7426" max="7426" width="11.125" style="175" customWidth="1"/>
    <col min="7427" max="7427" width="10.25" style="175" bestFit="1" customWidth="1"/>
    <col min="7428" max="7450" width="7.5" style="175" customWidth="1"/>
    <col min="7451" max="7451" width="9.625" style="175" customWidth="1"/>
    <col min="7452" max="7680" width="9" style="175"/>
    <col min="7681" max="7681" width="2.5" style="175" customWidth="1"/>
    <col min="7682" max="7682" width="11.125" style="175" customWidth="1"/>
    <col min="7683" max="7683" width="10.25" style="175" bestFit="1" customWidth="1"/>
    <col min="7684" max="7706" width="7.5" style="175" customWidth="1"/>
    <col min="7707" max="7707" width="9.625" style="175" customWidth="1"/>
    <col min="7708" max="7936" width="9" style="175"/>
    <col min="7937" max="7937" width="2.5" style="175" customWidth="1"/>
    <col min="7938" max="7938" width="11.125" style="175" customWidth="1"/>
    <col min="7939" max="7939" width="10.25" style="175" bestFit="1" customWidth="1"/>
    <col min="7940" max="7962" width="7.5" style="175" customWidth="1"/>
    <col min="7963" max="7963" width="9.625" style="175" customWidth="1"/>
    <col min="7964" max="8192" width="9" style="175"/>
    <col min="8193" max="8193" width="2.5" style="175" customWidth="1"/>
    <col min="8194" max="8194" width="11.125" style="175" customWidth="1"/>
    <col min="8195" max="8195" width="10.25" style="175" bestFit="1" customWidth="1"/>
    <col min="8196" max="8218" width="7.5" style="175" customWidth="1"/>
    <col min="8219" max="8219" width="9.625" style="175" customWidth="1"/>
    <col min="8220" max="8448" width="9" style="175"/>
    <col min="8449" max="8449" width="2.5" style="175" customWidth="1"/>
    <col min="8450" max="8450" width="11.125" style="175" customWidth="1"/>
    <col min="8451" max="8451" width="10.25" style="175" bestFit="1" customWidth="1"/>
    <col min="8452" max="8474" width="7.5" style="175" customWidth="1"/>
    <col min="8475" max="8475" width="9.625" style="175" customWidth="1"/>
    <col min="8476" max="8704" width="9" style="175"/>
    <col min="8705" max="8705" width="2.5" style="175" customWidth="1"/>
    <col min="8706" max="8706" width="11.125" style="175" customWidth="1"/>
    <col min="8707" max="8707" width="10.25" style="175" bestFit="1" customWidth="1"/>
    <col min="8708" max="8730" width="7.5" style="175" customWidth="1"/>
    <col min="8731" max="8731" width="9.625" style="175" customWidth="1"/>
    <col min="8732" max="8960" width="9" style="175"/>
    <col min="8961" max="8961" width="2.5" style="175" customWidth="1"/>
    <col min="8962" max="8962" width="11.125" style="175" customWidth="1"/>
    <col min="8963" max="8963" width="10.25" style="175" bestFit="1" customWidth="1"/>
    <col min="8964" max="8986" width="7.5" style="175" customWidth="1"/>
    <col min="8987" max="8987" width="9.625" style="175" customWidth="1"/>
    <col min="8988" max="9216" width="9" style="175"/>
    <col min="9217" max="9217" width="2.5" style="175" customWidth="1"/>
    <col min="9218" max="9218" width="11.125" style="175" customWidth="1"/>
    <col min="9219" max="9219" width="10.25" style="175" bestFit="1" customWidth="1"/>
    <col min="9220" max="9242" width="7.5" style="175" customWidth="1"/>
    <col min="9243" max="9243" width="9.625" style="175" customWidth="1"/>
    <col min="9244" max="9472" width="9" style="175"/>
    <col min="9473" max="9473" width="2.5" style="175" customWidth="1"/>
    <col min="9474" max="9474" width="11.125" style="175" customWidth="1"/>
    <col min="9475" max="9475" width="10.25" style="175" bestFit="1" customWidth="1"/>
    <col min="9476" max="9498" width="7.5" style="175" customWidth="1"/>
    <col min="9499" max="9499" width="9.625" style="175" customWidth="1"/>
    <col min="9500" max="9728" width="9" style="175"/>
    <col min="9729" max="9729" width="2.5" style="175" customWidth="1"/>
    <col min="9730" max="9730" width="11.125" style="175" customWidth="1"/>
    <col min="9731" max="9731" width="10.25" style="175" bestFit="1" customWidth="1"/>
    <col min="9732" max="9754" width="7.5" style="175" customWidth="1"/>
    <col min="9755" max="9755" width="9.625" style="175" customWidth="1"/>
    <col min="9756" max="9984" width="9" style="175"/>
    <col min="9985" max="9985" width="2.5" style="175" customWidth="1"/>
    <col min="9986" max="9986" width="11.125" style="175" customWidth="1"/>
    <col min="9987" max="9987" width="10.25" style="175" bestFit="1" customWidth="1"/>
    <col min="9988" max="10010" width="7.5" style="175" customWidth="1"/>
    <col min="10011" max="10011" width="9.625" style="175" customWidth="1"/>
    <col min="10012" max="10240" width="9" style="175"/>
    <col min="10241" max="10241" width="2.5" style="175" customWidth="1"/>
    <col min="10242" max="10242" width="11.125" style="175" customWidth="1"/>
    <col min="10243" max="10243" width="10.25" style="175" bestFit="1" customWidth="1"/>
    <col min="10244" max="10266" width="7.5" style="175" customWidth="1"/>
    <col min="10267" max="10267" width="9.625" style="175" customWidth="1"/>
    <col min="10268" max="10496" width="9" style="175"/>
    <col min="10497" max="10497" width="2.5" style="175" customWidth="1"/>
    <col min="10498" max="10498" width="11.125" style="175" customWidth="1"/>
    <col min="10499" max="10499" width="10.25" style="175" bestFit="1" customWidth="1"/>
    <col min="10500" max="10522" width="7.5" style="175" customWidth="1"/>
    <col min="10523" max="10523" width="9.625" style="175" customWidth="1"/>
    <col min="10524" max="10752" width="9" style="175"/>
    <col min="10753" max="10753" width="2.5" style="175" customWidth="1"/>
    <col min="10754" max="10754" width="11.125" style="175" customWidth="1"/>
    <col min="10755" max="10755" width="10.25" style="175" bestFit="1" customWidth="1"/>
    <col min="10756" max="10778" width="7.5" style="175" customWidth="1"/>
    <col min="10779" max="10779" width="9.625" style="175" customWidth="1"/>
    <col min="10780" max="11008" width="9" style="175"/>
    <col min="11009" max="11009" width="2.5" style="175" customWidth="1"/>
    <col min="11010" max="11010" width="11.125" style="175" customWidth="1"/>
    <col min="11011" max="11011" width="10.25" style="175" bestFit="1" customWidth="1"/>
    <col min="11012" max="11034" width="7.5" style="175" customWidth="1"/>
    <col min="11035" max="11035" width="9.625" style="175" customWidth="1"/>
    <col min="11036" max="11264" width="9" style="175"/>
    <col min="11265" max="11265" width="2.5" style="175" customWidth="1"/>
    <col min="11266" max="11266" width="11.125" style="175" customWidth="1"/>
    <col min="11267" max="11267" width="10.25" style="175" bestFit="1" customWidth="1"/>
    <col min="11268" max="11290" width="7.5" style="175" customWidth="1"/>
    <col min="11291" max="11291" width="9.625" style="175" customWidth="1"/>
    <col min="11292" max="11520" width="9" style="175"/>
    <col min="11521" max="11521" width="2.5" style="175" customWidth="1"/>
    <col min="11522" max="11522" width="11.125" style="175" customWidth="1"/>
    <col min="11523" max="11523" width="10.25" style="175" bestFit="1" customWidth="1"/>
    <col min="11524" max="11546" width="7.5" style="175" customWidth="1"/>
    <col min="11547" max="11547" width="9.625" style="175" customWidth="1"/>
    <col min="11548" max="11776" width="9" style="175"/>
    <col min="11777" max="11777" width="2.5" style="175" customWidth="1"/>
    <col min="11778" max="11778" width="11.125" style="175" customWidth="1"/>
    <col min="11779" max="11779" width="10.25" style="175" bestFit="1" customWidth="1"/>
    <col min="11780" max="11802" width="7.5" style="175" customWidth="1"/>
    <col min="11803" max="11803" width="9.625" style="175" customWidth="1"/>
    <col min="11804" max="12032" width="9" style="175"/>
    <col min="12033" max="12033" width="2.5" style="175" customWidth="1"/>
    <col min="12034" max="12034" width="11.125" style="175" customWidth="1"/>
    <col min="12035" max="12035" width="10.25" style="175" bestFit="1" customWidth="1"/>
    <col min="12036" max="12058" width="7.5" style="175" customWidth="1"/>
    <col min="12059" max="12059" width="9.625" style="175" customWidth="1"/>
    <col min="12060" max="12288" width="9" style="175"/>
    <col min="12289" max="12289" width="2.5" style="175" customWidth="1"/>
    <col min="12290" max="12290" width="11.125" style="175" customWidth="1"/>
    <col min="12291" max="12291" width="10.25" style="175" bestFit="1" customWidth="1"/>
    <col min="12292" max="12314" width="7.5" style="175" customWidth="1"/>
    <col min="12315" max="12315" width="9.625" style="175" customWidth="1"/>
    <col min="12316" max="12544" width="9" style="175"/>
    <col min="12545" max="12545" width="2.5" style="175" customWidth="1"/>
    <col min="12546" max="12546" width="11.125" style="175" customWidth="1"/>
    <col min="12547" max="12547" width="10.25" style="175" bestFit="1" customWidth="1"/>
    <col min="12548" max="12570" width="7.5" style="175" customWidth="1"/>
    <col min="12571" max="12571" width="9.625" style="175" customWidth="1"/>
    <col min="12572" max="12800" width="9" style="175"/>
    <col min="12801" max="12801" width="2.5" style="175" customWidth="1"/>
    <col min="12802" max="12802" width="11.125" style="175" customWidth="1"/>
    <col min="12803" max="12803" width="10.25" style="175" bestFit="1" customWidth="1"/>
    <col min="12804" max="12826" width="7.5" style="175" customWidth="1"/>
    <col min="12827" max="12827" width="9.625" style="175" customWidth="1"/>
    <col min="12828" max="13056" width="9" style="175"/>
    <col min="13057" max="13057" width="2.5" style="175" customWidth="1"/>
    <col min="13058" max="13058" width="11.125" style="175" customWidth="1"/>
    <col min="13059" max="13059" width="10.25" style="175" bestFit="1" customWidth="1"/>
    <col min="13060" max="13082" width="7.5" style="175" customWidth="1"/>
    <col min="13083" max="13083" width="9.625" style="175" customWidth="1"/>
    <col min="13084" max="13312" width="9" style="175"/>
    <col min="13313" max="13313" width="2.5" style="175" customWidth="1"/>
    <col min="13314" max="13314" width="11.125" style="175" customWidth="1"/>
    <col min="13315" max="13315" width="10.25" style="175" bestFit="1" customWidth="1"/>
    <col min="13316" max="13338" width="7.5" style="175" customWidth="1"/>
    <col min="13339" max="13339" width="9.625" style="175" customWidth="1"/>
    <col min="13340" max="13568" width="9" style="175"/>
    <col min="13569" max="13569" width="2.5" style="175" customWidth="1"/>
    <col min="13570" max="13570" width="11.125" style="175" customWidth="1"/>
    <col min="13571" max="13571" width="10.25" style="175" bestFit="1" customWidth="1"/>
    <col min="13572" max="13594" width="7.5" style="175" customWidth="1"/>
    <col min="13595" max="13595" width="9.625" style="175" customWidth="1"/>
    <col min="13596" max="13824" width="9" style="175"/>
    <col min="13825" max="13825" width="2.5" style="175" customWidth="1"/>
    <col min="13826" max="13826" width="11.125" style="175" customWidth="1"/>
    <col min="13827" max="13827" width="10.25" style="175" bestFit="1" customWidth="1"/>
    <col min="13828" max="13850" width="7.5" style="175" customWidth="1"/>
    <col min="13851" max="13851" width="9.625" style="175" customWidth="1"/>
    <col min="13852" max="14080" width="9" style="175"/>
    <col min="14081" max="14081" width="2.5" style="175" customWidth="1"/>
    <col min="14082" max="14082" width="11.125" style="175" customWidth="1"/>
    <col min="14083" max="14083" width="10.25" style="175" bestFit="1" customWidth="1"/>
    <col min="14084" max="14106" width="7.5" style="175" customWidth="1"/>
    <col min="14107" max="14107" width="9.625" style="175" customWidth="1"/>
    <col min="14108" max="14336" width="9" style="175"/>
    <col min="14337" max="14337" width="2.5" style="175" customWidth="1"/>
    <col min="14338" max="14338" width="11.125" style="175" customWidth="1"/>
    <col min="14339" max="14339" width="10.25" style="175" bestFit="1" customWidth="1"/>
    <col min="14340" max="14362" width="7.5" style="175" customWidth="1"/>
    <col min="14363" max="14363" width="9.625" style="175" customWidth="1"/>
    <col min="14364" max="14592" width="9" style="175"/>
    <col min="14593" max="14593" width="2.5" style="175" customWidth="1"/>
    <col min="14594" max="14594" width="11.125" style="175" customWidth="1"/>
    <col min="14595" max="14595" width="10.25" style="175" bestFit="1" customWidth="1"/>
    <col min="14596" max="14618" width="7.5" style="175" customWidth="1"/>
    <col min="14619" max="14619" width="9.625" style="175" customWidth="1"/>
    <col min="14620" max="14848" width="9" style="175"/>
    <col min="14849" max="14849" width="2.5" style="175" customWidth="1"/>
    <col min="14850" max="14850" width="11.125" style="175" customWidth="1"/>
    <col min="14851" max="14851" width="10.25" style="175" bestFit="1" customWidth="1"/>
    <col min="14852" max="14874" width="7.5" style="175" customWidth="1"/>
    <col min="14875" max="14875" width="9.625" style="175" customWidth="1"/>
    <col min="14876" max="15104" width="9" style="175"/>
    <col min="15105" max="15105" width="2.5" style="175" customWidth="1"/>
    <col min="15106" max="15106" width="11.125" style="175" customWidth="1"/>
    <col min="15107" max="15107" width="10.25" style="175" bestFit="1" customWidth="1"/>
    <col min="15108" max="15130" width="7.5" style="175" customWidth="1"/>
    <col min="15131" max="15131" width="9.625" style="175" customWidth="1"/>
    <col min="15132" max="15360" width="9" style="175"/>
    <col min="15361" max="15361" width="2.5" style="175" customWidth="1"/>
    <col min="15362" max="15362" width="11.125" style="175" customWidth="1"/>
    <col min="15363" max="15363" width="10.25" style="175" bestFit="1" customWidth="1"/>
    <col min="15364" max="15386" width="7.5" style="175" customWidth="1"/>
    <col min="15387" max="15387" width="9.625" style="175" customWidth="1"/>
    <col min="15388" max="15616" width="9" style="175"/>
    <col min="15617" max="15617" width="2.5" style="175" customWidth="1"/>
    <col min="15618" max="15618" width="11.125" style="175" customWidth="1"/>
    <col min="15619" max="15619" width="10.25" style="175" bestFit="1" customWidth="1"/>
    <col min="15620" max="15642" width="7.5" style="175" customWidth="1"/>
    <col min="15643" max="15643" width="9.625" style="175" customWidth="1"/>
    <col min="15644" max="15872" width="9" style="175"/>
    <col min="15873" max="15873" width="2.5" style="175" customWidth="1"/>
    <col min="15874" max="15874" width="11.125" style="175" customWidth="1"/>
    <col min="15875" max="15875" width="10.25" style="175" bestFit="1" customWidth="1"/>
    <col min="15876" max="15898" width="7.5" style="175" customWidth="1"/>
    <col min="15899" max="15899" width="9.625" style="175" customWidth="1"/>
    <col min="15900" max="16128" width="9" style="175"/>
    <col min="16129" max="16129" width="2.5" style="175" customWidth="1"/>
    <col min="16130" max="16130" width="11.125" style="175" customWidth="1"/>
    <col min="16131" max="16131" width="10.25" style="175" bestFit="1" customWidth="1"/>
    <col min="16132" max="16154" width="7.5" style="175" customWidth="1"/>
    <col min="16155" max="16155" width="9.625" style="175" customWidth="1"/>
    <col min="16156" max="16384" width="9" style="175"/>
  </cols>
  <sheetData>
    <row r="2" spans="1:27" ht="21" customHeight="1">
      <c r="A2" s="777" t="s">
        <v>239</v>
      </c>
      <c r="B2" s="777"/>
      <c r="C2" s="777"/>
      <c r="D2" s="777"/>
      <c r="E2" s="777"/>
      <c r="F2" s="777"/>
      <c r="G2" s="777"/>
      <c r="H2" s="777"/>
      <c r="I2" s="777"/>
      <c r="J2" s="777"/>
      <c r="K2" s="777"/>
      <c r="L2" s="777"/>
      <c r="M2" s="777"/>
      <c r="N2" s="777"/>
      <c r="O2" s="777"/>
      <c r="P2" s="777"/>
      <c r="Q2" s="777"/>
      <c r="R2" s="777"/>
      <c r="S2" s="777"/>
      <c r="T2" s="777"/>
      <c r="U2" s="777"/>
      <c r="V2" s="777"/>
      <c r="W2" s="777"/>
      <c r="X2" s="777"/>
      <c r="Y2" s="777"/>
      <c r="Z2" s="777"/>
    </row>
    <row r="3" spans="1:27" ht="17.25" customHeight="1"/>
    <row r="4" spans="1:27">
      <c r="A4" s="341" t="s">
        <v>174</v>
      </c>
      <c r="B4" s="341"/>
      <c r="C4" s="341"/>
      <c r="D4" s="341"/>
      <c r="E4" s="341"/>
      <c r="F4" s="341"/>
      <c r="G4" s="341"/>
      <c r="H4" s="341"/>
      <c r="I4" s="341"/>
      <c r="X4" s="841" t="s">
        <v>38</v>
      </c>
      <c r="Y4" s="841"/>
      <c r="Z4" s="841"/>
    </row>
    <row r="5" spans="1:27" s="171" customFormat="1" ht="13.5" customHeight="1">
      <c r="A5" s="928" t="s">
        <v>175</v>
      </c>
      <c r="B5" s="929"/>
      <c r="C5" s="930"/>
      <c r="D5" s="937" t="s">
        <v>176</v>
      </c>
      <c r="E5" s="938"/>
      <c r="F5" s="939"/>
      <c r="G5" s="619" t="s">
        <v>177</v>
      </c>
      <c r="H5" s="343" t="s">
        <v>178</v>
      </c>
      <c r="I5" s="618"/>
      <c r="J5" s="342"/>
      <c r="K5" s="343"/>
      <c r="L5" s="343"/>
      <c r="M5" s="343"/>
      <c r="N5" s="343"/>
      <c r="O5" s="343"/>
      <c r="P5" s="343"/>
      <c r="Q5" s="343"/>
      <c r="R5" s="343"/>
      <c r="S5" s="343"/>
      <c r="T5" s="343"/>
      <c r="U5" s="343"/>
      <c r="V5" s="343"/>
      <c r="W5" s="343"/>
      <c r="X5" s="343"/>
      <c r="Y5" s="344"/>
      <c r="Z5" s="345"/>
    </row>
    <row r="6" spans="1:27" s="171" customFormat="1" ht="30" customHeight="1">
      <c r="A6" s="931"/>
      <c r="B6" s="932"/>
      <c r="C6" s="933"/>
      <c r="D6" s="625" t="s">
        <v>275</v>
      </c>
      <c r="E6" s="346">
        <v>30</v>
      </c>
      <c r="F6" s="424">
        <f>+E6+1</f>
        <v>31</v>
      </c>
      <c r="G6" s="620">
        <f t="shared" ref="G6:Z6" si="0">+F6+1</f>
        <v>32</v>
      </c>
      <c r="H6" s="346">
        <f t="shared" si="0"/>
        <v>33</v>
      </c>
      <c r="I6" s="346">
        <f t="shared" si="0"/>
        <v>34</v>
      </c>
      <c r="J6" s="346">
        <f t="shared" si="0"/>
        <v>35</v>
      </c>
      <c r="K6" s="346">
        <f t="shared" si="0"/>
        <v>36</v>
      </c>
      <c r="L6" s="346">
        <f t="shared" si="0"/>
        <v>37</v>
      </c>
      <c r="M6" s="346">
        <f t="shared" si="0"/>
        <v>38</v>
      </c>
      <c r="N6" s="346">
        <f t="shared" si="0"/>
        <v>39</v>
      </c>
      <c r="O6" s="346">
        <f t="shared" si="0"/>
        <v>40</v>
      </c>
      <c r="P6" s="346">
        <f t="shared" si="0"/>
        <v>41</v>
      </c>
      <c r="Q6" s="346">
        <f t="shared" si="0"/>
        <v>42</v>
      </c>
      <c r="R6" s="346">
        <f t="shared" si="0"/>
        <v>43</v>
      </c>
      <c r="S6" s="346">
        <f t="shared" si="0"/>
        <v>44</v>
      </c>
      <c r="T6" s="346">
        <f t="shared" si="0"/>
        <v>45</v>
      </c>
      <c r="U6" s="346">
        <f t="shared" si="0"/>
        <v>46</v>
      </c>
      <c r="V6" s="346">
        <f t="shared" si="0"/>
        <v>47</v>
      </c>
      <c r="W6" s="346">
        <f t="shared" si="0"/>
        <v>48</v>
      </c>
      <c r="X6" s="346">
        <f t="shared" si="0"/>
        <v>49</v>
      </c>
      <c r="Y6" s="346">
        <f t="shared" si="0"/>
        <v>50</v>
      </c>
      <c r="Z6" s="424">
        <f t="shared" si="0"/>
        <v>51</v>
      </c>
    </row>
    <row r="7" spans="1:27" s="171" customFormat="1" ht="15" customHeight="1">
      <c r="A7" s="347" t="s">
        <v>179</v>
      </c>
      <c r="B7" s="348"/>
      <c r="C7" s="348"/>
      <c r="D7" s="573"/>
      <c r="E7" s="574"/>
      <c r="F7" s="575"/>
      <c r="G7" s="637"/>
      <c r="H7" s="574"/>
      <c r="I7" s="574"/>
      <c r="J7" s="574"/>
      <c r="K7" s="574"/>
      <c r="L7" s="574"/>
      <c r="M7" s="574"/>
      <c r="N7" s="574"/>
      <c r="O7" s="574"/>
      <c r="P7" s="574"/>
      <c r="Q7" s="574"/>
      <c r="R7" s="574"/>
      <c r="S7" s="574"/>
      <c r="T7" s="574"/>
      <c r="U7" s="574"/>
      <c r="V7" s="574"/>
      <c r="W7" s="574"/>
      <c r="X7" s="574"/>
      <c r="Y7" s="574"/>
      <c r="Z7" s="575"/>
      <c r="AA7" s="349"/>
    </row>
    <row r="8" spans="1:27" s="171" customFormat="1" ht="15" customHeight="1">
      <c r="A8" s="350"/>
      <c r="B8" s="934" t="s">
        <v>180</v>
      </c>
      <c r="C8" s="351" t="s">
        <v>181</v>
      </c>
      <c r="D8" s="576"/>
      <c r="E8" s="577"/>
      <c r="F8" s="626"/>
      <c r="G8" s="638"/>
      <c r="H8" s="577"/>
      <c r="I8" s="577"/>
      <c r="J8" s="578"/>
      <c r="K8" s="578"/>
      <c r="L8" s="578"/>
      <c r="M8" s="578"/>
      <c r="N8" s="578"/>
      <c r="O8" s="578"/>
      <c r="P8" s="578"/>
      <c r="Q8" s="578"/>
      <c r="R8" s="578"/>
      <c r="S8" s="578"/>
      <c r="T8" s="578"/>
      <c r="U8" s="578"/>
      <c r="V8" s="578"/>
      <c r="W8" s="578"/>
      <c r="X8" s="578"/>
      <c r="Y8" s="578"/>
      <c r="Z8" s="579"/>
      <c r="AA8" s="349"/>
    </row>
    <row r="9" spans="1:27" s="171" customFormat="1" ht="15" customHeight="1">
      <c r="A9" s="350"/>
      <c r="B9" s="935"/>
      <c r="C9" s="352" t="s">
        <v>182</v>
      </c>
      <c r="D9" s="580"/>
      <c r="E9" s="581"/>
      <c r="F9" s="627"/>
      <c r="G9" s="639"/>
      <c r="H9" s="581"/>
      <c r="I9" s="581"/>
      <c r="J9" s="582"/>
      <c r="K9" s="582"/>
      <c r="L9" s="582"/>
      <c r="M9" s="582"/>
      <c r="N9" s="582"/>
      <c r="O9" s="582"/>
      <c r="P9" s="582"/>
      <c r="Q9" s="582"/>
      <c r="R9" s="582"/>
      <c r="S9" s="582"/>
      <c r="T9" s="582"/>
      <c r="U9" s="582"/>
      <c r="V9" s="582"/>
      <c r="W9" s="582"/>
      <c r="X9" s="582"/>
      <c r="Y9" s="582"/>
      <c r="Z9" s="583"/>
      <c r="AA9" s="349"/>
    </row>
    <row r="10" spans="1:27" s="171" customFormat="1" ht="15" customHeight="1">
      <c r="A10" s="353"/>
      <c r="B10" s="430" t="s">
        <v>183</v>
      </c>
      <c r="C10" s="355"/>
      <c r="D10" s="584"/>
      <c r="E10" s="585"/>
      <c r="F10" s="628"/>
      <c r="G10" s="640"/>
      <c r="H10" s="585"/>
      <c r="I10" s="585"/>
      <c r="J10" s="586"/>
      <c r="K10" s="586"/>
      <c r="L10" s="586"/>
      <c r="M10" s="586"/>
      <c r="N10" s="586"/>
      <c r="O10" s="586"/>
      <c r="P10" s="586"/>
      <c r="Q10" s="586"/>
      <c r="R10" s="586"/>
      <c r="S10" s="586"/>
      <c r="T10" s="586"/>
      <c r="U10" s="586"/>
      <c r="V10" s="586"/>
      <c r="W10" s="586"/>
      <c r="X10" s="586"/>
      <c r="Y10" s="587"/>
      <c r="Z10" s="588"/>
      <c r="AA10" s="349"/>
    </row>
    <row r="11" spans="1:27" s="171" customFormat="1" ht="15" customHeight="1">
      <c r="A11" s="347" t="s">
        <v>184</v>
      </c>
      <c r="B11" s="348"/>
      <c r="C11" s="348"/>
      <c r="D11" s="573"/>
      <c r="E11" s="574"/>
      <c r="F11" s="575"/>
      <c r="G11" s="637"/>
      <c r="H11" s="574"/>
      <c r="I11" s="574"/>
      <c r="J11" s="589"/>
      <c r="K11" s="589"/>
      <c r="L11" s="589"/>
      <c r="M11" s="589"/>
      <c r="N11" s="589"/>
      <c r="O11" s="589"/>
      <c r="P11" s="589"/>
      <c r="Q11" s="589"/>
      <c r="R11" s="589"/>
      <c r="S11" s="589"/>
      <c r="T11" s="589"/>
      <c r="U11" s="589"/>
      <c r="V11" s="589"/>
      <c r="W11" s="589"/>
      <c r="X11" s="589"/>
      <c r="Y11" s="589"/>
      <c r="Z11" s="590"/>
      <c r="AA11" s="349"/>
    </row>
    <row r="12" spans="1:27" s="171" customFormat="1" ht="15" customHeight="1">
      <c r="A12" s="356"/>
      <c r="B12" s="936" t="s">
        <v>185</v>
      </c>
      <c r="C12" s="357" t="s">
        <v>186</v>
      </c>
      <c r="D12" s="591"/>
      <c r="E12" s="577"/>
      <c r="F12" s="626"/>
      <c r="G12" s="638"/>
      <c r="H12" s="577"/>
      <c r="I12" s="577"/>
      <c r="J12" s="592"/>
      <c r="K12" s="592"/>
      <c r="L12" s="592"/>
      <c r="M12" s="592"/>
      <c r="N12" s="592"/>
      <c r="O12" s="592"/>
      <c r="P12" s="592"/>
      <c r="Q12" s="592"/>
      <c r="R12" s="592"/>
      <c r="S12" s="592"/>
      <c r="T12" s="592"/>
      <c r="U12" s="592"/>
      <c r="V12" s="592"/>
      <c r="W12" s="592"/>
      <c r="X12" s="592"/>
      <c r="Y12" s="592"/>
      <c r="Z12" s="593"/>
      <c r="AA12" s="349"/>
    </row>
    <row r="13" spans="1:27" s="171" customFormat="1" ht="15" customHeight="1">
      <c r="A13" s="356"/>
      <c r="B13" s="936"/>
      <c r="C13" s="358" t="s">
        <v>187</v>
      </c>
      <c r="D13" s="594"/>
      <c r="E13" s="595"/>
      <c r="F13" s="629"/>
      <c r="G13" s="641"/>
      <c r="H13" s="595"/>
      <c r="I13" s="595"/>
      <c r="J13" s="596"/>
      <c r="K13" s="596"/>
      <c r="L13" s="596"/>
      <c r="M13" s="596"/>
      <c r="N13" s="596"/>
      <c r="O13" s="596"/>
      <c r="P13" s="596"/>
      <c r="Q13" s="596"/>
      <c r="R13" s="596"/>
      <c r="S13" s="596"/>
      <c r="T13" s="596"/>
      <c r="U13" s="596"/>
      <c r="V13" s="596"/>
      <c r="W13" s="596"/>
      <c r="X13" s="596"/>
      <c r="Y13" s="596"/>
      <c r="Z13" s="597"/>
      <c r="AA13" s="349"/>
    </row>
    <row r="14" spans="1:27" s="171" customFormat="1" ht="15" customHeight="1">
      <c r="A14" s="356"/>
      <c r="B14" s="359" t="s">
        <v>188</v>
      </c>
      <c r="C14" s="360"/>
      <c r="D14" s="580"/>
      <c r="E14" s="581"/>
      <c r="F14" s="627"/>
      <c r="G14" s="639"/>
      <c r="H14" s="581"/>
      <c r="I14" s="581"/>
      <c r="J14" s="598"/>
      <c r="K14" s="598"/>
      <c r="L14" s="598"/>
      <c r="M14" s="598"/>
      <c r="N14" s="598"/>
      <c r="O14" s="598"/>
      <c r="P14" s="598"/>
      <c r="Q14" s="598"/>
      <c r="R14" s="598"/>
      <c r="S14" s="598"/>
      <c r="T14" s="598"/>
      <c r="U14" s="598"/>
      <c r="V14" s="598"/>
      <c r="W14" s="598"/>
      <c r="X14" s="598"/>
      <c r="Y14" s="598"/>
      <c r="Z14" s="599"/>
      <c r="AA14" s="349"/>
    </row>
    <row r="15" spans="1:27" s="171" customFormat="1" ht="15" customHeight="1">
      <c r="A15" s="361"/>
      <c r="B15" s="359" t="s">
        <v>189</v>
      </c>
      <c r="C15" s="360"/>
      <c r="D15" s="580"/>
      <c r="E15" s="581"/>
      <c r="F15" s="627"/>
      <c r="G15" s="639"/>
      <c r="H15" s="581"/>
      <c r="I15" s="581"/>
      <c r="J15" s="598"/>
      <c r="K15" s="598"/>
      <c r="L15" s="598"/>
      <c r="M15" s="598"/>
      <c r="N15" s="598"/>
      <c r="O15" s="598"/>
      <c r="P15" s="598"/>
      <c r="Q15" s="598"/>
      <c r="R15" s="598"/>
      <c r="S15" s="598"/>
      <c r="T15" s="598"/>
      <c r="U15" s="598"/>
      <c r="V15" s="598"/>
      <c r="W15" s="598"/>
      <c r="X15" s="598"/>
      <c r="Y15" s="598"/>
      <c r="Z15" s="599"/>
      <c r="AA15" s="349"/>
    </row>
    <row r="16" spans="1:27" s="171" customFormat="1" ht="15" customHeight="1">
      <c r="A16" s="362"/>
      <c r="B16" s="927" t="s">
        <v>190</v>
      </c>
      <c r="C16" s="357" t="s">
        <v>186</v>
      </c>
      <c r="D16" s="591"/>
      <c r="E16" s="577"/>
      <c r="F16" s="626"/>
      <c r="G16" s="638"/>
      <c r="H16" s="577"/>
      <c r="I16" s="577"/>
      <c r="J16" s="592"/>
      <c r="K16" s="592"/>
      <c r="L16" s="592"/>
      <c r="M16" s="592"/>
      <c r="N16" s="592"/>
      <c r="O16" s="592"/>
      <c r="P16" s="592"/>
      <c r="Q16" s="592"/>
      <c r="R16" s="592"/>
      <c r="S16" s="592"/>
      <c r="T16" s="592"/>
      <c r="U16" s="592"/>
      <c r="V16" s="592"/>
      <c r="W16" s="592"/>
      <c r="X16" s="592"/>
      <c r="Y16" s="592"/>
      <c r="Z16" s="593"/>
      <c r="AA16" s="349"/>
    </row>
    <row r="17" spans="1:27" s="171" customFormat="1" ht="15" customHeight="1">
      <c r="A17" s="362"/>
      <c r="B17" s="927"/>
      <c r="C17" s="363" t="s">
        <v>191</v>
      </c>
      <c r="D17" s="594"/>
      <c r="E17" s="595"/>
      <c r="F17" s="629"/>
      <c r="G17" s="641"/>
      <c r="H17" s="595"/>
      <c r="I17" s="595"/>
      <c r="J17" s="596"/>
      <c r="K17" s="596"/>
      <c r="L17" s="596"/>
      <c r="M17" s="596"/>
      <c r="N17" s="596"/>
      <c r="O17" s="596"/>
      <c r="P17" s="596"/>
      <c r="Q17" s="596"/>
      <c r="R17" s="596"/>
      <c r="S17" s="596"/>
      <c r="T17" s="596"/>
      <c r="U17" s="596"/>
      <c r="V17" s="596"/>
      <c r="W17" s="596"/>
      <c r="X17" s="596"/>
      <c r="Y17" s="596"/>
      <c r="Z17" s="597"/>
      <c r="AA17" s="349"/>
    </row>
    <row r="18" spans="1:27" s="171" customFormat="1" ht="15" customHeight="1">
      <c r="A18" s="362"/>
      <c r="B18" s="364" t="s">
        <v>192</v>
      </c>
      <c r="C18" s="360"/>
      <c r="D18" s="580"/>
      <c r="E18" s="581"/>
      <c r="F18" s="627"/>
      <c r="G18" s="639"/>
      <c r="H18" s="581"/>
      <c r="I18" s="581"/>
      <c r="J18" s="598"/>
      <c r="K18" s="598"/>
      <c r="L18" s="598"/>
      <c r="M18" s="598"/>
      <c r="N18" s="598"/>
      <c r="O18" s="598"/>
      <c r="P18" s="598"/>
      <c r="Q18" s="598"/>
      <c r="R18" s="598"/>
      <c r="S18" s="598"/>
      <c r="T18" s="598"/>
      <c r="U18" s="598"/>
      <c r="V18" s="598"/>
      <c r="W18" s="598"/>
      <c r="X18" s="598"/>
      <c r="Y18" s="598"/>
      <c r="Z18" s="599"/>
      <c r="AA18" s="349"/>
    </row>
    <row r="19" spans="1:27" s="171" customFormat="1" ht="15" customHeight="1">
      <c r="A19" s="361"/>
      <c r="B19" s="365" t="s">
        <v>193</v>
      </c>
      <c r="C19" s="366"/>
      <c r="D19" s="600"/>
      <c r="E19" s="601"/>
      <c r="F19" s="630"/>
      <c r="G19" s="642"/>
      <c r="H19" s="601"/>
      <c r="I19" s="601"/>
      <c r="J19" s="602"/>
      <c r="K19" s="602"/>
      <c r="L19" s="602"/>
      <c r="M19" s="602"/>
      <c r="N19" s="602"/>
      <c r="O19" s="602"/>
      <c r="P19" s="602"/>
      <c r="Q19" s="602"/>
      <c r="R19" s="602"/>
      <c r="S19" s="602"/>
      <c r="T19" s="602"/>
      <c r="U19" s="602"/>
      <c r="V19" s="602"/>
      <c r="W19" s="602"/>
      <c r="X19" s="602"/>
      <c r="Y19" s="602"/>
      <c r="Z19" s="603"/>
      <c r="AA19" s="349"/>
    </row>
    <row r="20" spans="1:27" s="171" customFormat="1" ht="15" customHeight="1">
      <c r="A20" s="367" t="s">
        <v>194</v>
      </c>
      <c r="B20" s="368"/>
      <c r="C20" s="368"/>
      <c r="D20" s="573"/>
      <c r="E20" s="574"/>
      <c r="F20" s="575"/>
      <c r="G20" s="637"/>
      <c r="H20" s="574"/>
      <c r="I20" s="574"/>
      <c r="J20" s="589"/>
      <c r="K20" s="589"/>
      <c r="L20" s="589"/>
      <c r="M20" s="589"/>
      <c r="N20" s="589"/>
      <c r="O20" s="589"/>
      <c r="P20" s="589"/>
      <c r="Q20" s="589"/>
      <c r="R20" s="589"/>
      <c r="S20" s="589"/>
      <c r="T20" s="589"/>
      <c r="U20" s="589"/>
      <c r="V20" s="589"/>
      <c r="W20" s="589"/>
      <c r="X20" s="589"/>
      <c r="Y20" s="589"/>
      <c r="Z20" s="590"/>
      <c r="AA20" s="349"/>
    </row>
    <row r="21" spans="1:27" s="171" customFormat="1" ht="15" customHeight="1">
      <c r="A21" s="369" t="s">
        <v>195</v>
      </c>
      <c r="B21" s="343"/>
      <c r="C21" s="370"/>
      <c r="D21" s="604"/>
      <c r="E21" s="605"/>
      <c r="F21" s="631"/>
      <c r="G21" s="643"/>
      <c r="H21" s="605"/>
      <c r="I21" s="605"/>
      <c r="J21" s="606"/>
      <c r="K21" s="606"/>
      <c r="L21" s="606"/>
      <c r="M21" s="606"/>
      <c r="N21" s="606"/>
      <c r="O21" s="606"/>
      <c r="P21" s="606"/>
      <c r="Q21" s="606"/>
      <c r="R21" s="606"/>
      <c r="S21" s="606"/>
      <c r="T21" s="606"/>
      <c r="U21" s="606"/>
      <c r="V21" s="606"/>
      <c r="W21" s="606"/>
      <c r="X21" s="606"/>
      <c r="Y21" s="606"/>
      <c r="Z21" s="607"/>
      <c r="AA21" s="349"/>
    </row>
    <row r="22" spans="1:27" s="171" customFormat="1" ht="15" customHeight="1">
      <c r="A22" s="364" t="s">
        <v>196</v>
      </c>
      <c r="B22" s="371"/>
      <c r="C22" s="372"/>
      <c r="D22" s="580"/>
      <c r="E22" s="581"/>
      <c r="F22" s="627"/>
      <c r="G22" s="639"/>
      <c r="H22" s="581"/>
      <c r="I22" s="581"/>
      <c r="J22" s="598"/>
      <c r="K22" s="598"/>
      <c r="L22" s="598"/>
      <c r="M22" s="598"/>
      <c r="N22" s="598"/>
      <c r="O22" s="598"/>
      <c r="P22" s="598"/>
      <c r="Q22" s="598"/>
      <c r="R22" s="598"/>
      <c r="S22" s="598"/>
      <c r="T22" s="598"/>
      <c r="U22" s="598"/>
      <c r="V22" s="598"/>
      <c r="W22" s="598"/>
      <c r="X22" s="598"/>
      <c r="Y22" s="598"/>
      <c r="Z22" s="599"/>
      <c r="AA22" s="349"/>
    </row>
    <row r="23" spans="1:27" s="171" customFormat="1" ht="15" customHeight="1">
      <c r="A23" s="373" t="s">
        <v>197</v>
      </c>
      <c r="C23" s="374"/>
      <c r="D23" s="591"/>
      <c r="E23" s="577"/>
      <c r="F23" s="626"/>
      <c r="G23" s="638"/>
      <c r="H23" s="577"/>
      <c r="I23" s="577"/>
      <c r="J23" s="592"/>
      <c r="K23" s="592"/>
      <c r="L23" s="592"/>
      <c r="M23" s="592"/>
      <c r="N23" s="592"/>
      <c r="O23" s="592"/>
      <c r="P23" s="592"/>
      <c r="Q23" s="592"/>
      <c r="R23" s="592"/>
      <c r="S23" s="592"/>
      <c r="T23" s="592"/>
      <c r="U23" s="592"/>
      <c r="V23" s="592"/>
      <c r="W23" s="592"/>
      <c r="X23" s="592"/>
      <c r="Y23" s="592"/>
      <c r="Z23" s="593"/>
      <c r="AA23" s="349"/>
    </row>
    <row r="24" spans="1:27" s="171" customFormat="1" ht="15" customHeight="1">
      <c r="A24" s="367" t="s">
        <v>198</v>
      </c>
      <c r="B24" s="368"/>
      <c r="C24" s="368"/>
      <c r="D24" s="573"/>
      <c r="E24" s="574"/>
      <c r="F24" s="575"/>
      <c r="G24" s="637"/>
      <c r="H24" s="574"/>
      <c r="I24" s="574"/>
      <c r="J24" s="574"/>
      <c r="K24" s="574"/>
      <c r="L24" s="574"/>
      <c r="M24" s="574"/>
      <c r="N24" s="574"/>
      <c r="O24" s="574"/>
      <c r="P24" s="574"/>
      <c r="Q24" s="574"/>
      <c r="R24" s="574"/>
      <c r="S24" s="574"/>
      <c r="T24" s="574"/>
      <c r="U24" s="574"/>
      <c r="V24" s="574"/>
      <c r="W24" s="574"/>
      <c r="X24" s="574"/>
      <c r="Y24" s="574"/>
      <c r="Z24" s="575"/>
      <c r="AA24" s="349"/>
    </row>
    <row r="25" spans="1:27" s="171" customFormat="1" ht="15" customHeight="1">
      <c r="A25" s="375" t="s">
        <v>199</v>
      </c>
      <c r="B25" s="368"/>
      <c r="C25" s="368"/>
      <c r="D25" s="608"/>
      <c r="E25" s="609"/>
      <c r="F25" s="632"/>
      <c r="G25" s="644"/>
      <c r="H25" s="609"/>
      <c r="I25" s="609"/>
      <c r="J25" s="589"/>
      <c r="K25" s="589"/>
      <c r="L25" s="589"/>
      <c r="M25" s="589"/>
      <c r="N25" s="589"/>
      <c r="O25" s="589"/>
      <c r="P25" s="589"/>
      <c r="Q25" s="589"/>
      <c r="R25" s="589"/>
      <c r="S25" s="589"/>
      <c r="T25" s="589"/>
      <c r="U25" s="589"/>
      <c r="V25" s="589"/>
      <c r="W25" s="589"/>
      <c r="X25" s="589"/>
      <c r="Y25" s="589"/>
      <c r="Z25" s="590"/>
      <c r="AA25" s="349"/>
    </row>
    <row r="26" spans="1:27" s="171" customFormat="1" ht="15" customHeight="1">
      <c r="A26" s="367" t="s">
        <v>200</v>
      </c>
      <c r="B26" s="368"/>
      <c r="C26" s="368"/>
      <c r="D26" s="573"/>
      <c r="E26" s="574"/>
      <c r="F26" s="575"/>
      <c r="G26" s="637"/>
      <c r="H26" s="574"/>
      <c r="I26" s="574"/>
      <c r="J26" s="589"/>
      <c r="K26" s="589"/>
      <c r="L26" s="589"/>
      <c r="M26" s="589"/>
      <c r="N26" s="589"/>
      <c r="O26" s="589"/>
      <c r="P26" s="589"/>
      <c r="Q26" s="589"/>
      <c r="R26" s="589"/>
      <c r="S26" s="589"/>
      <c r="T26" s="589"/>
      <c r="U26" s="589"/>
      <c r="V26" s="589"/>
      <c r="W26" s="589"/>
      <c r="X26" s="589"/>
      <c r="Y26" s="589"/>
      <c r="Z26" s="590"/>
      <c r="AA26" s="349"/>
    </row>
    <row r="27" spans="1:27" s="171" customFormat="1" ht="12.95" customHeight="1">
      <c r="A27" s="171" t="s">
        <v>201</v>
      </c>
      <c r="C27" s="376"/>
      <c r="D27" s="377"/>
      <c r="E27" s="377"/>
      <c r="F27" s="377"/>
      <c r="G27" s="377"/>
      <c r="H27" s="377"/>
      <c r="I27" s="377"/>
      <c r="J27" s="378"/>
      <c r="K27" s="378"/>
      <c r="L27" s="378"/>
      <c r="M27" s="378"/>
      <c r="N27" s="378"/>
      <c r="O27" s="378"/>
      <c r="P27" s="378"/>
      <c r="Q27" s="378"/>
      <c r="R27" s="378"/>
      <c r="S27" s="378"/>
      <c r="T27" s="378"/>
      <c r="U27" s="378"/>
      <c r="V27" s="378"/>
      <c r="W27" s="378"/>
      <c r="X27" s="378"/>
      <c r="Y27" s="378"/>
      <c r="Z27" s="378"/>
      <c r="AA27" s="349"/>
    </row>
    <row r="28" spans="1:27" s="171" customFormat="1" ht="12.95" customHeight="1">
      <c r="A28" s="171" t="s">
        <v>202</v>
      </c>
      <c r="C28" s="376"/>
      <c r="D28" s="377"/>
      <c r="E28" s="377"/>
      <c r="F28" s="377"/>
      <c r="G28" s="377"/>
      <c r="H28" s="377"/>
      <c r="I28" s="377"/>
      <c r="J28" s="378"/>
      <c r="K28" s="378"/>
      <c r="L28" s="378"/>
      <c r="M28" s="378"/>
      <c r="N28" s="378"/>
      <c r="O28" s="378"/>
      <c r="P28" s="378"/>
      <c r="Q28" s="378"/>
      <c r="R28" s="378"/>
      <c r="S28" s="378"/>
      <c r="T28" s="378"/>
      <c r="U28" s="378"/>
      <c r="V28" s="378"/>
      <c r="W28" s="378"/>
      <c r="X28" s="378"/>
      <c r="Y28" s="378"/>
      <c r="Z28" s="378"/>
      <c r="AA28" s="349"/>
    </row>
    <row r="29" spans="1:27" s="171" customFormat="1" ht="12.95" customHeight="1">
      <c r="A29" s="171" t="s">
        <v>203</v>
      </c>
      <c r="C29" s="376"/>
      <c r="D29" s="377"/>
      <c r="E29" s="377"/>
      <c r="F29" s="377"/>
      <c r="G29" s="377"/>
      <c r="H29" s="377"/>
      <c r="I29" s="377"/>
      <c r="J29" s="378"/>
      <c r="K29" s="378"/>
      <c r="L29" s="378"/>
      <c r="M29" s="378"/>
      <c r="N29" s="378"/>
      <c r="O29" s="378"/>
      <c r="P29" s="378"/>
      <c r="Q29" s="378"/>
      <c r="R29" s="378"/>
      <c r="S29" s="378"/>
      <c r="T29" s="378"/>
      <c r="U29" s="378"/>
      <c r="V29" s="378"/>
      <c r="W29" s="378"/>
      <c r="X29" s="378"/>
      <c r="Y29" s="378"/>
      <c r="Z29" s="378"/>
    </row>
    <row r="30" spans="1:27" s="380" customFormat="1" ht="18" customHeight="1">
      <c r="A30" s="379"/>
      <c r="C30" s="381"/>
      <c r="D30" s="381"/>
      <c r="E30" s="381"/>
      <c r="F30" s="381"/>
      <c r="G30" s="381"/>
      <c r="H30" s="381"/>
      <c r="I30" s="381"/>
      <c r="J30" s="382"/>
      <c r="K30" s="382"/>
      <c r="L30" s="382"/>
      <c r="M30" s="382"/>
      <c r="N30" s="382"/>
      <c r="O30" s="382"/>
      <c r="P30" s="382"/>
      <c r="Q30" s="382"/>
      <c r="R30" s="382"/>
      <c r="S30" s="382"/>
      <c r="T30" s="382"/>
      <c r="U30" s="382"/>
      <c r="V30" s="382"/>
      <c r="W30" s="382"/>
      <c r="X30" s="382"/>
      <c r="Y30" s="382"/>
      <c r="Z30" s="382"/>
    </row>
    <row r="31" spans="1:27">
      <c r="A31" s="383" t="s">
        <v>204</v>
      </c>
      <c r="B31" s="383"/>
      <c r="C31" s="383"/>
      <c r="D31" s="384"/>
      <c r="E31" s="384"/>
      <c r="F31" s="384"/>
      <c r="G31" s="384"/>
      <c r="H31" s="384"/>
      <c r="I31" s="384"/>
      <c r="J31" s="384"/>
      <c r="K31" s="384"/>
      <c r="L31" s="384"/>
      <c r="M31" s="384"/>
      <c r="N31" s="384"/>
      <c r="O31" s="384"/>
      <c r="P31" s="384"/>
      <c r="Q31" s="384"/>
      <c r="R31" s="384"/>
      <c r="S31" s="384"/>
      <c r="T31" s="384"/>
      <c r="U31" s="384"/>
      <c r="V31" s="384"/>
      <c r="W31" s="384"/>
      <c r="X31" s="841" t="s">
        <v>38</v>
      </c>
      <c r="Y31" s="841"/>
      <c r="Z31" s="841"/>
    </row>
    <row r="32" spans="1:27" s="171" customFormat="1">
      <c r="A32" s="928" t="s">
        <v>205</v>
      </c>
      <c r="B32" s="929"/>
      <c r="C32" s="930"/>
      <c r="D32" s="937" t="s">
        <v>176</v>
      </c>
      <c r="E32" s="938"/>
      <c r="F32" s="939"/>
      <c r="G32" s="619" t="s">
        <v>177</v>
      </c>
      <c r="H32" s="343" t="s">
        <v>178</v>
      </c>
      <c r="I32" s="618"/>
      <c r="J32" s="455"/>
      <c r="K32" s="343"/>
      <c r="L32" s="343"/>
      <c r="M32" s="343"/>
      <c r="N32" s="343"/>
      <c r="O32" s="343"/>
      <c r="P32" s="343"/>
      <c r="Q32" s="343"/>
      <c r="R32" s="343"/>
      <c r="S32" s="343"/>
      <c r="T32" s="343"/>
      <c r="U32" s="343"/>
      <c r="V32" s="343"/>
      <c r="W32" s="343"/>
      <c r="X32" s="343"/>
      <c r="Y32" s="344"/>
      <c r="Z32" s="345"/>
    </row>
    <row r="33" spans="1:27" s="171" customFormat="1" ht="30" customHeight="1">
      <c r="A33" s="931"/>
      <c r="B33" s="932"/>
      <c r="C33" s="933"/>
      <c r="D33" s="625" t="s">
        <v>275</v>
      </c>
      <c r="E33" s="346">
        <v>30</v>
      </c>
      <c r="F33" s="424">
        <f>+E33+1</f>
        <v>31</v>
      </c>
      <c r="G33" s="620">
        <f t="shared" ref="G33:Z33" si="1">+F33+1</f>
        <v>32</v>
      </c>
      <c r="H33" s="346">
        <f t="shared" si="1"/>
        <v>33</v>
      </c>
      <c r="I33" s="346">
        <f t="shared" si="1"/>
        <v>34</v>
      </c>
      <c r="J33" s="346">
        <f t="shared" si="1"/>
        <v>35</v>
      </c>
      <c r="K33" s="346">
        <f t="shared" si="1"/>
        <v>36</v>
      </c>
      <c r="L33" s="346">
        <f t="shared" si="1"/>
        <v>37</v>
      </c>
      <c r="M33" s="346">
        <f t="shared" si="1"/>
        <v>38</v>
      </c>
      <c r="N33" s="346">
        <f t="shared" si="1"/>
        <v>39</v>
      </c>
      <c r="O33" s="346">
        <f t="shared" si="1"/>
        <v>40</v>
      </c>
      <c r="P33" s="346">
        <f t="shared" si="1"/>
        <v>41</v>
      </c>
      <c r="Q33" s="346">
        <f t="shared" si="1"/>
        <v>42</v>
      </c>
      <c r="R33" s="346">
        <f t="shared" si="1"/>
        <v>43</v>
      </c>
      <c r="S33" s="346">
        <f t="shared" si="1"/>
        <v>44</v>
      </c>
      <c r="T33" s="346">
        <f t="shared" si="1"/>
        <v>45</v>
      </c>
      <c r="U33" s="346">
        <f t="shared" si="1"/>
        <v>46</v>
      </c>
      <c r="V33" s="346">
        <f t="shared" si="1"/>
        <v>47</v>
      </c>
      <c r="W33" s="346">
        <f t="shared" si="1"/>
        <v>48</v>
      </c>
      <c r="X33" s="346">
        <f t="shared" si="1"/>
        <v>49</v>
      </c>
      <c r="Y33" s="346">
        <f t="shared" si="1"/>
        <v>50</v>
      </c>
      <c r="Z33" s="424">
        <f t="shared" si="1"/>
        <v>51</v>
      </c>
    </row>
    <row r="34" spans="1:27" s="171" customFormat="1" ht="15" customHeight="1">
      <c r="A34" s="385" t="s">
        <v>206</v>
      </c>
      <c r="B34" s="386"/>
      <c r="C34" s="387"/>
      <c r="D34" s="633"/>
      <c r="E34" s="616"/>
      <c r="F34" s="617"/>
      <c r="G34" s="633"/>
      <c r="H34" s="616"/>
      <c r="I34" s="616"/>
      <c r="J34" s="616"/>
      <c r="K34" s="616"/>
      <c r="L34" s="616"/>
      <c r="M34" s="616"/>
      <c r="N34" s="616"/>
      <c r="O34" s="616"/>
      <c r="P34" s="616"/>
      <c r="Q34" s="616"/>
      <c r="R34" s="616"/>
      <c r="S34" s="616"/>
      <c r="T34" s="616"/>
      <c r="U34" s="616"/>
      <c r="V34" s="616"/>
      <c r="W34" s="616"/>
      <c r="X34" s="616"/>
      <c r="Y34" s="616"/>
      <c r="Z34" s="617"/>
    </row>
    <row r="35" spans="1:27" s="171" customFormat="1" ht="15" customHeight="1">
      <c r="A35" s="367" t="s">
        <v>207</v>
      </c>
      <c r="B35" s="388"/>
      <c r="C35" s="389"/>
      <c r="D35" s="634"/>
      <c r="E35" s="610"/>
      <c r="F35" s="611"/>
      <c r="G35" s="634"/>
      <c r="H35" s="610"/>
      <c r="I35" s="610"/>
      <c r="J35" s="610"/>
      <c r="K35" s="610"/>
      <c r="L35" s="610"/>
      <c r="M35" s="610"/>
      <c r="N35" s="610"/>
      <c r="O35" s="610"/>
      <c r="P35" s="610"/>
      <c r="Q35" s="610"/>
      <c r="R35" s="610"/>
      <c r="S35" s="610"/>
      <c r="T35" s="610"/>
      <c r="U35" s="610"/>
      <c r="V35" s="610"/>
      <c r="W35" s="610"/>
      <c r="X35" s="610"/>
      <c r="Y35" s="610"/>
      <c r="Z35" s="611"/>
    </row>
    <row r="36" spans="1:27" s="171" customFormat="1" ht="15" customHeight="1" thickBot="1">
      <c r="A36" s="390" t="s">
        <v>208</v>
      </c>
      <c r="B36" s="391"/>
      <c r="C36" s="392"/>
      <c r="D36" s="635"/>
      <c r="E36" s="612"/>
      <c r="F36" s="613"/>
      <c r="G36" s="635"/>
      <c r="H36" s="612"/>
      <c r="I36" s="612"/>
      <c r="J36" s="612"/>
      <c r="K36" s="612"/>
      <c r="L36" s="612"/>
      <c r="M36" s="612"/>
      <c r="N36" s="612"/>
      <c r="O36" s="612"/>
      <c r="P36" s="612"/>
      <c r="Q36" s="612"/>
      <c r="R36" s="612"/>
      <c r="S36" s="612"/>
      <c r="T36" s="612"/>
      <c r="U36" s="612"/>
      <c r="V36" s="612"/>
      <c r="W36" s="612"/>
      <c r="X36" s="612"/>
      <c r="Y36" s="612"/>
      <c r="Z36" s="613"/>
    </row>
    <row r="37" spans="1:27" s="171" customFormat="1" ht="15" customHeight="1" thickTop="1">
      <c r="A37" s="354" t="s">
        <v>209</v>
      </c>
      <c r="B37" s="393"/>
      <c r="C37" s="387"/>
      <c r="D37" s="636"/>
      <c r="E37" s="614"/>
      <c r="F37" s="615"/>
      <c r="G37" s="636"/>
      <c r="H37" s="614"/>
      <c r="I37" s="614"/>
      <c r="J37" s="614"/>
      <c r="K37" s="614"/>
      <c r="L37" s="614"/>
      <c r="M37" s="614"/>
      <c r="N37" s="614"/>
      <c r="O37" s="614"/>
      <c r="P37" s="614"/>
      <c r="Q37" s="614"/>
      <c r="R37" s="614"/>
      <c r="S37" s="614"/>
      <c r="T37" s="614"/>
      <c r="U37" s="614"/>
      <c r="V37" s="614"/>
      <c r="W37" s="614"/>
      <c r="X37" s="614"/>
      <c r="Y37" s="614"/>
      <c r="Z37" s="615"/>
    </row>
    <row r="38" spans="1:27" s="171" customFormat="1" ht="15" customHeight="1">
      <c r="A38" s="394" t="s">
        <v>210</v>
      </c>
      <c r="B38" s="172"/>
      <c r="C38" s="389"/>
      <c r="D38" s="633"/>
      <c r="E38" s="616"/>
      <c r="F38" s="617"/>
      <c r="G38" s="633"/>
      <c r="H38" s="616"/>
      <c r="I38" s="616"/>
      <c r="J38" s="616"/>
      <c r="K38" s="616"/>
      <c r="L38" s="616"/>
      <c r="M38" s="616"/>
      <c r="N38" s="616"/>
      <c r="O38" s="616"/>
      <c r="P38" s="616"/>
      <c r="Q38" s="616"/>
      <c r="R38" s="616"/>
      <c r="S38" s="616"/>
      <c r="T38" s="616"/>
      <c r="U38" s="616"/>
      <c r="V38" s="616"/>
      <c r="W38" s="616"/>
      <c r="X38" s="616"/>
      <c r="Y38" s="616"/>
      <c r="Z38" s="617"/>
    </row>
    <row r="39" spans="1:27" s="171" customFormat="1" ht="15" customHeight="1">
      <c r="A39" s="386" t="s">
        <v>211</v>
      </c>
      <c r="B39" s="395"/>
      <c r="C39" s="396"/>
      <c r="D39" s="633"/>
      <c r="E39" s="616"/>
      <c r="F39" s="617"/>
      <c r="G39" s="633"/>
      <c r="H39" s="616"/>
      <c r="I39" s="616"/>
      <c r="J39" s="616"/>
      <c r="K39" s="616"/>
      <c r="L39" s="616"/>
      <c r="M39" s="616"/>
      <c r="N39" s="616"/>
      <c r="O39" s="616"/>
      <c r="P39" s="616"/>
      <c r="Q39" s="616"/>
      <c r="R39" s="616"/>
      <c r="S39" s="616"/>
      <c r="T39" s="616"/>
      <c r="U39" s="616"/>
      <c r="V39" s="616"/>
      <c r="W39" s="616"/>
      <c r="X39" s="616"/>
      <c r="Y39" s="616"/>
      <c r="Z39" s="617"/>
    </row>
    <row r="40" spans="1:27" s="171" customFormat="1" ht="12.95" customHeight="1">
      <c r="A40" s="732" t="s">
        <v>287</v>
      </c>
      <c r="B40" s="376"/>
      <c r="C40" s="376"/>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row>
    <row r="41" spans="1:27" s="171" customFormat="1" ht="12.95" customHeight="1">
      <c r="A41" s="376" t="s">
        <v>212</v>
      </c>
      <c r="B41" s="376"/>
      <c r="C41" s="376"/>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row>
    <row r="42" spans="1:27" s="269" customFormat="1" ht="12.95" customHeight="1">
      <c r="A42" s="376" t="s">
        <v>240</v>
      </c>
      <c r="B42" s="376"/>
      <c r="C42" s="398"/>
      <c r="D42" s="397"/>
      <c r="E42" s="397"/>
      <c r="F42" s="397"/>
      <c r="G42" s="397"/>
      <c r="I42" s="397"/>
      <c r="J42" s="397"/>
      <c r="K42" s="397"/>
      <c r="L42" s="397"/>
      <c r="M42" s="397"/>
      <c r="N42" s="397"/>
      <c r="O42" s="397"/>
      <c r="P42" s="397"/>
      <c r="Q42" s="397"/>
      <c r="R42" s="397"/>
      <c r="S42" s="397"/>
      <c r="T42" s="397"/>
      <c r="U42" s="397"/>
      <c r="V42" s="397"/>
      <c r="W42" s="397"/>
      <c r="X42" s="397"/>
      <c r="Y42" s="397"/>
      <c r="Z42" s="397"/>
      <c r="AA42" s="397"/>
    </row>
    <row r="43" spans="1:27" s="171" customFormat="1" ht="12.95" customHeight="1">
      <c r="A43" s="376" t="s">
        <v>213</v>
      </c>
      <c r="B43" s="376"/>
      <c r="C43" s="376"/>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row>
    <row r="44" spans="1:27" s="171" customFormat="1" ht="12.95" customHeight="1">
      <c r="A44" s="376"/>
      <c r="B44" s="376"/>
      <c r="C44" s="376"/>
      <c r="D44" s="397"/>
      <c r="E44" s="397"/>
      <c r="F44" s="397"/>
      <c r="G44" s="397"/>
      <c r="H44" s="397"/>
      <c r="I44" s="397"/>
      <c r="J44" s="397"/>
      <c r="K44" s="397"/>
      <c r="L44" s="397"/>
      <c r="M44" s="397"/>
      <c r="N44" s="397"/>
      <c r="O44" s="397"/>
      <c r="P44" s="397"/>
      <c r="Q44" s="397"/>
      <c r="R44" s="397"/>
      <c r="S44" s="397"/>
      <c r="T44" s="397"/>
      <c r="U44" s="397"/>
      <c r="V44" s="397"/>
      <c r="W44" s="397"/>
      <c r="X44" s="397"/>
      <c r="Y44" s="397"/>
      <c r="Z44" s="397"/>
      <c r="AA44" s="397"/>
    </row>
    <row r="45" spans="1:27">
      <c r="A45" s="175" t="s">
        <v>214</v>
      </c>
      <c r="B45" s="399"/>
      <c r="J45" s="400"/>
      <c r="K45" s="400"/>
      <c r="L45" s="400"/>
      <c r="M45" s="400"/>
      <c r="N45" s="400"/>
      <c r="O45" s="400"/>
      <c r="P45" s="400"/>
      <c r="Q45" s="400"/>
    </row>
    <row r="46" spans="1:27" ht="10.9" customHeight="1">
      <c r="A46" s="401"/>
      <c r="B46" s="402"/>
      <c r="C46" s="402"/>
      <c r="D46" s="402"/>
      <c r="E46" s="402"/>
      <c r="F46" s="402"/>
      <c r="G46" s="402"/>
      <c r="H46" s="402"/>
      <c r="I46" s="402"/>
      <c r="J46" s="402"/>
      <c r="K46" s="402"/>
      <c r="L46" s="402"/>
      <c r="M46" s="402"/>
      <c r="N46" s="402"/>
      <c r="O46" s="402"/>
      <c r="P46" s="402"/>
      <c r="Q46" s="402"/>
      <c r="R46" s="402"/>
      <c r="S46" s="402"/>
      <c r="T46" s="402"/>
      <c r="U46" s="402"/>
      <c r="V46" s="402"/>
      <c r="W46" s="402"/>
      <c r="X46" s="402"/>
      <c r="Y46" s="402"/>
      <c r="Z46" s="402"/>
    </row>
    <row r="47" spans="1:27" ht="10.9" customHeight="1">
      <c r="A47" s="404"/>
      <c r="B47" s="384"/>
      <c r="C47" s="384"/>
      <c r="D47" s="384"/>
      <c r="E47" s="384"/>
      <c r="F47" s="384"/>
      <c r="G47" s="384"/>
      <c r="H47" s="384"/>
      <c r="I47" s="384"/>
      <c r="J47" s="384"/>
      <c r="K47" s="384"/>
      <c r="L47" s="384"/>
      <c r="M47" s="384"/>
      <c r="N47" s="384"/>
      <c r="O47" s="384"/>
      <c r="P47" s="384"/>
      <c r="Q47" s="384"/>
      <c r="R47" s="384"/>
      <c r="S47" s="384"/>
      <c r="T47" s="384"/>
      <c r="U47" s="384"/>
      <c r="V47" s="384"/>
      <c r="W47" s="384"/>
      <c r="X47" s="384"/>
      <c r="Y47" s="384"/>
      <c r="Z47" s="384"/>
    </row>
    <row r="48" spans="1:27" ht="10.9" customHeight="1">
      <c r="A48" s="404"/>
      <c r="B48" s="384"/>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row>
    <row r="49" spans="1:26" ht="10.9" customHeight="1">
      <c r="A49" s="404"/>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row>
    <row r="50" spans="1:26" ht="10.9" customHeight="1">
      <c r="A50" s="404"/>
      <c r="B50" s="384"/>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384"/>
    </row>
    <row r="51" spans="1:26" ht="10.9" customHeight="1">
      <c r="A51" s="404"/>
      <c r="B51" s="384"/>
      <c r="C51" s="384"/>
      <c r="D51" s="384"/>
      <c r="E51" s="384"/>
      <c r="F51" s="384"/>
      <c r="G51" s="384"/>
      <c r="H51" s="384"/>
      <c r="I51" s="384"/>
      <c r="J51" s="384"/>
      <c r="K51" s="384"/>
      <c r="L51" s="384"/>
      <c r="M51" s="384"/>
      <c r="N51" s="384"/>
      <c r="O51" s="384"/>
      <c r="P51" s="384"/>
      <c r="Q51" s="384"/>
      <c r="R51" s="384"/>
      <c r="S51" s="384"/>
      <c r="T51" s="384"/>
      <c r="U51" s="384"/>
      <c r="V51" s="384"/>
      <c r="W51" s="384"/>
      <c r="X51" s="384"/>
      <c r="Y51" s="384"/>
      <c r="Z51" s="384"/>
    </row>
    <row r="52" spans="1:26" ht="10.9" customHeight="1">
      <c r="A52" s="404"/>
      <c r="B52" s="384"/>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row>
    <row r="53" spans="1:26" ht="10.9" customHeight="1">
      <c r="A53" s="406"/>
      <c r="B53" s="407"/>
      <c r="C53" s="407"/>
      <c r="D53" s="407"/>
      <c r="E53" s="407"/>
      <c r="F53" s="407"/>
      <c r="G53" s="407"/>
      <c r="H53" s="407"/>
      <c r="I53" s="407"/>
      <c r="J53" s="407"/>
      <c r="K53" s="407"/>
      <c r="L53" s="407"/>
      <c r="M53" s="407"/>
      <c r="N53" s="407"/>
      <c r="O53" s="407"/>
      <c r="P53" s="407"/>
      <c r="Q53" s="407"/>
      <c r="R53" s="407"/>
      <c r="S53" s="407"/>
      <c r="T53" s="407"/>
      <c r="U53" s="407"/>
      <c r="V53" s="407"/>
      <c r="W53" s="407"/>
      <c r="X53" s="407"/>
      <c r="Y53" s="407"/>
      <c r="Z53" s="407"/>
    </row>
  </sheetData>
  <protectedRanges>
    <protectedRange sqref="A46:IV66" name="範囲4"/>
    <protectedRange sqref="D35:Z35 D38:Z38" name="範囲2"/>
    <protectedRange sqref="J25:Z25 D21:Z23 J19:Z19" name="範囲1"/>
  </protectedRanges>
  <mergeCells count="10">
    <mergeCell ref="B16:B17"/>
    <mergeCell ref="A32:C33"/>
    <mergeCell ref="A2:Z2"/>
    <mergeCell ref="A5:C6"/>
    <mergeCell ref="B8:B9"/>
    <mergeCell ref="B12:B13"/>
    <mergeCell ref="X4:Z4"/>
    <mergeCell ref="X31:Z31"/>
    <mergeCell ref="D5:F5"/>
    <mergeCell ref="D32:F32"/>
  </mergeCells>
  <phoneticPr fontId="2"/>
  <printOptions horizontalCentered="1"/>
  <pageMargins left="0.70866141732283472" right="0.70866141732283472" top="0.74803149606299213" bottom="0.74803149606299213" header="0.31496062992125984" footer="0.31496062992125984"/>
  <pageSetup paperSize="8" scale="89" orientation="landscape" r:id="rId1"/>
  <headerFooter>
    <oddHeader>&amp;R&amp;A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43"/>
  <sheetViews>
    <sheetView workbookViewId="0">
      <selection activeCell="A2" sqref="A2:Z2"/>
    </sheetView>
  </sheetViews>
  <sheetFormatPr defaultRowHeight="13.5"/>
  <cols>
    <col min="1" max="1" width="2.5" style="175" customWidth="1"/>
    <col min="2" max="2" width="11.125" style="175" customWidth="1"/>
    <col min="3" max="3" width="11.75" style="175" customWidth="1"/>
    <col min="4" max="26" width="7.5" style="175" customWidth="1"/>
    <col min="27" max="27" width="9.625" style="175" customWidth="1"/>
    <col min="28" max="256" width="9" style="175"/>
    <col min="257" max="257" width="2.5" style="175" customWidth="1"/>
    <col min="258" max="258" width="11.125" style="175" customWidth="1"/>
    <col min="259" max="259" width="11.75" style="175" customWidth="1"/>
    <col min="260" max="282" width="7.5" style="175" customWidth="1"/>
    <col min="283" max="283" width="9.625" style="175" customWidth="1"/>
    <col min="284" max="512" width="9" style="175"/>
    <col min="513" max="513" width="2.5" style="175" customWidth="1"/>
    <col min="514" max="514" width="11.125" style="175" customWidth="1"/>
    <col min="515" max="515" width="11.75" style="175" customWidth="1"/>
    <col min="516" max="538" width="7.5" style="175" customWidth="1"/>
    <col min="539" max="539" width="9.625" style="175" customWidth="1"/>
    <col min="540" max="768" width="9" style="175"/>
    <col min="769" max="769" width="2.5" style="175" customWidth="1"/>
    <col min="770" max="770" width="11.125" style="175" customWidth="1"/>
    <col min="771" max="771" width="11.75" style="175" customWidth="1"/>
    <col min="772" max="794" width="7.5" style="175" customWidth="1"/>
    <col min="795" max="795" width="9.625" style="175" customWidth="1"/>
    <col min="796" max="1024" width="9" style="175"/>
    <col min="1025" max="1025" width="2.5" style="175" customWidth="1"/>
    <col min="1026" max="1026" width="11.125" style="175" customWidth="1"/>
    <col min="1027" max="1027" width="11.75" style="175" customWidth="1"/>
    <col min="1028" max="1050" width="7.5" style="175" customWidth="1"/>
    <col min="1051" max="1051" width="9.625" style="175" customWidth="1"/>
    <col min="1052" max="1280" width="9" style="175"/>
    <col min="1281" max="1281" width="2.5" style="175" customWidth="1"/>
    <col min="1282" max="1282" width="11.125" style="175" customWidth="1"/>
    <col min="1283" max="1283" width="11.75" style="175" customWidth="1"/>
    <col min="1284" max="1306" width="7.5" style="175" customWidth="1"/>
    <col min="1307" max="1307" width="9.625" style="175" customWidth="1"/>
    <col min="1308" max="1536" width="9" style="175"/>
    <col min="1537" max="1537" width="2.5" style="175" customWidth="1"/>
    <col min="1538" max="1538" width="11.125" style="175" customWidth="1"/>
    <col min="1539" max="1539" width="11.75" style="175" customWidth="1"/>
    <col min="1540" max="1562" width="7.5" style="175" customWidth="1"/>
    <col min="1563" max="1563" width="9.625" style="175" customWidth="1"/>
    <col min="1564" max="1792" width="9" style="175"/>
    <col min="1793" max="1793" width="2.5" style="175" customWidth="1"/>
    <col min="1794" max="1794" width="11.125" style="175" customWidth="1"/>
    <col min="1795" max="1795" width="11.75" style="175" customWidth="1"/>
    <col min="1796" max="1818" width="7.5" style="175" customWidth="1"/>
    <col min="1819" max="1819" width="9.625" style="175" customWidth="1"/>
    <col min="1820" max="2048" width="9" style="175"/>
    <col min="2049" max="2049" width="2.5" style="175" customWidth="1"/>
    <col min="2050" max="2050" width="11.125" style="175" customWidth="1"/>
    <col min="2051" max="2051" width="11.75" style="175" customWidth="1"/>
    <col min="2052" max="2074" width="7.5" style="175" customWidth="1"/>
    <col min="2075" max="2075" width="9.625" style="175" customWidth="1"/>
    <col min="2076" max="2304" width="9" style="175"/>
    <col min="2305" max="2305" width="2.5" style="175" customWidth="1"/>
    <col min="2306" max="2306" width="11.125" style="175" customWidth="1"/>
    <col min="2307" max="2307" width="11.75" style="175" customWidth="1"/>
    <col min="2308" max="2330" width="7.5" style="175" customWidth="1"/>
    <col min="2331" max="2331" width="9.625" style="175" customWidth="1"/>
    <col min="2332" max="2560" width="9" style="175"/>
    <col min="2561" max="2561" width="2.5" style="175" customWidth="1"/>
    <col min="2562" max="2562" width="11.125" style="175" customWidth="1"/>
    <col min="2563" max="2563" width="11.75" style="175" customWidth="1"/>
    <col min="2564" max="2586" width="7.5" style="175" customWidth="1"/>
    <col min="2587" max="2587" width="9.625" style="175" customWidth="1"/>
    <col min="2588" max="2816" width="9" style="175"/>
    <col min="2817" max="2817" width="2.5" style="175" customWidth="1"/>
    <col min="2818" max="2818" width="11.125" style="175" customWidth="1"/>
    <col min="2819" max="2819" width="11.75" style="175" customWidth="1"/>
    <col min="2820" max="2842" width="7.5" style="175" customWidth="1"/>
    <col min="2843" max="2843" width="9.625" style="175" customWidth="1"/>
    <col min="2844" max="3072" width="9" style="175"/>
    <col min="3073" max="3073" width="2.5" style="175" customWidth="1"/>
    <col min="3074" max="3074" width="11.125" style="175" customWidth="1"/>
    <col min="3075" max="3075" width="11.75" style="175" customWidth="1"/>
    <col min="3076" max="3098" width="7.5" style="175" customWidth="1"/>
    <col min="3099" max="3099" width="9.625" style="175" customWidth="1"/>
    <col min="3100" max="3328" width="9" style="175"/>
    <col min="3329" max="3329" width="2.5" style="175" customWidth="1"/>
    <col min="3330" max="3330" width="11.125" style="175" customWidth="1"/>
    <col min="3331" max="3331" width="11.75" style="175" customWidth="1"/>
    <col min="3332" max="3354" width="7.5" style="175" customWidth="1"/>
    <col min="3355" max="3355" width="9.625" style="175" customWidth="1"/>
    <col min="3356" max="3584" width="9" style="175"/>
    <col min="3585" max="3585" width="2.5" style="175" customWidth="1"/>
    <col min="3586" max="3586" width="11.125" style="175" customWidth="1"/>
    <col min="3587" max="3587" width="11.75" style="175" customWidth="1"/>
    <col min="3588" max="3610" width="7.5" style="175" customWidth="1"/>
    <col min="3611" max="3611" width="9.625" style="175" customWidth="1"/>
    <col min="3612" max="3840" width="9" style="175"/>
    <col min="3841" max="3841" width="2.5" style="175" customWidth="1"/>
    <col min="3842" max="3842" width="11.125" style="175" customWidth="1"/>
    <col min="3843" max="3843" width="11.75" style="175" customWidth="1"/>
    <col min="3844" max="3866" width="7.5" style="175" customWidth="1"/>
    <col min="3867" max="3867" width="9.625" style="175" customWidth="1"/>
    <col min="3868" max="4096" width="9" style="175"/>
    <col min="4097" max="4097" width="2.5" style="175" customWidth="1"/>
    <col min="4098" max="4098" width="11.125" style="175" customWidth="1"/>
    <col min="4099" max="4099" width="11.75" style="175" customWidth="1"/>
    <col min="4100" max="4122" width="7.5" style="175" customWidth="1"/>
    <col min="4123" max="4123" width="9.625" style="175" customWidth="1"/>
    <col min="4124" max="4352" width="9" style="175"/>
    <col min="4353" max="4353" width="2.5" style="175" customWidth="1"/>
    <col min="4354" max="4354" width="11.125" style="175" customWidth="1"/>
    <col min="4355" max="4355" width="11.75" style="175" customWidth="1"/>
    <col min="4356" max="4378" width="7.5" style="175" customWidth="1"/>
    <col min="4379" max="4379" width="9.625" style="175" customWidth="1"/>
    <col min="4380" max="4608" width="9" style="175"/>
    <col min="4609" max="4609" width="2.5" style="175" customWidth="1"/>
    <col min="4610" max="4610" width="11.125" style="175" customWidth="1"/>
    <col min="4611" max="4611" width="11.75" style="175" customWidth="1"/>
    <col min="4612" max="4634" width="7.5" style="175" customWidth="1"/>
    <col min="4635" max="4635" width="9.625" style="175" customWidth="1"/>
    <col min="4636" max="4864" width="9" style="175"/>
    <col min="4865" max="4865" width="2.5" style="175" customWidth="1"/>
    <col min="4866" max="4866" width="11.125" style="175" customWidth="1"/>
    <col min="4867" max="4867" width="11.75" style="175" customWidth="1"/>
    <col min="4868" max="4890" width="7.5" style="175" customWidth="1"/>
    <col min="4891" max="4891" width="9.625" style="175" customWidth="1"/>
    <col min="4892" max="5120" width="9" style="175"/>
    <col min="5121" max="5121" width="2.5" style="175" customWidth="1"/>
    <col min="5122" max="5122" width="11.125" style="175" customWidth="1"/>
    <col min="5123" max="5123" width="11.75" style="175" customWidth="1"/>
    <col min="5124" max="5146" width="7.5" style="175" customWidth="1"/>
    <col min="5147" max="5147" width="9.625" style="175" customWidth="1"/>
    <col min="5148" max="5376" width="9" style="175"/>
    <col min="5377" max="5377" width="2.5" style="175" customWidth="1"/>
    <col min="5378" max="5378" width="11.125" style="175" customWidth="1"/>
    <col min="5379" max="5379" width="11.75" style="175" customWidth="1"/>
    <col min="5380" max="5402" width="7.5" style="175" customWidth="1"/>
    <col min="5403" max="5403" width="9.625" style="175" customWidth="1"/>
    <col min="5404" max="5632" width="9" style="175"/>
    <col min="5633" max="5633" width="2.5" style="175" customWidth="1"/>
    <col min="5634" max="5634" width="11.125" style="175" customWidth="1"/>
    <col min="5635" max="5635" width="11.75" style="175" customWidth="1"/>
    <col min="5636" max="5658" width="7.5" style="175" customWidth="1"/>
    <col min="5659" max="5659" width="9.625" style="175" customWidth="1"/>
    <col min="5660" max="5888" width="9" style="175"/>
    <col min="5889" max="5889" width="2.5" style="175" customWidth="1"/>
    <col min="5890" max="5890" width="11.125" style="175" customWidth="1"/>
    <col min="5891" max="5891" width="11.75" style="175" customWidth="1"/>
    <col min="5892" max="5914" width="7.5" style="175" customWidth="1"/>
    <col min="5915" max="5915" width="9.625" style="175" customWidth="1"/>
    <col min="5916" max="6144" width="9" style="175"/>
    <col min="6145" max="6145" width="2.5" style="175" customWidth="1"/>
    <col min="6146" max="6146" width="11.125" style="175" customWidth="1"/>
    <col min="6147" max="6147" width="11.75" style="175" customWidth="1"/>
    <col min="6148" max="6170" width="7.5" style="175" customWidth="1"/>
    <col min="6171" max="6171" width="9.625" style="175" customWidth="1"/>
    <col min="6172" max="6400" width="9" style="175"/>
    <col min="6401" max="6401" width="2.5" style="175" customWidth="1"/>
    <col min="6402" max="6402" width="11.125" style="175" customWidth="1"/>
    <col min="6403" max="6403" width="11.75" style="175" customWidth="1"/>
    <col min="6404" max="6426" width="7.5" style="175" customWidth="1"/>
    <col min="6427" max="6427" width="9.625" style="175" customWidth="1"/>
    <col min="6428" max="6656" width="9" style="175"/>
    <col min="6657" max="6657" width="2.5" style="175" customWidth="1"/>
    <col min="6658" max="6658" width="11.125" style="175" customWidth="1"/>
    <col min="6659" max="6659" width="11.75" style="175" customWidth="1"/>
    <col min="6660" max="6682" width="7.5" style="175" customWidth="1"/>
    <col min="6683" max="6683" width="9.625" style="175" customWidth="1"/>
    <col min="6684" max="6912" width="9" style="175"/>
    <col min="6913" max="6913" width="2.5" style="175" customWidth="1"/>
    <col min="6914" max="6914" width="11.125" style="175" customWidth="1"/>
    <col min="6915" max="6915" width="11.75" style="175" customWidth="1"/>
    <col min="6916" max="6938" width="7.5" style="175" customWidth="1"/>
    <col min="6939" max="6939" width="9.625" style="175" customWidth="1"/>
    <col min="6940" max="7168" width="9" style="175"/>
    <col min="7169" max="7169" width="2.5" style="175" customWidth="1"/>
    <col min="7170" max="7170" width="11.125" style="175" customWidth="1"/>
    <col min="7171" max="7171" width="11.75" style="175" customWidth="1"/>
    <col min="7172" max="7194" width="7.5" style="175" customWidth="1"/>
    <col min="7195" max="7195" width="9.625" style="175" customWidth="1"/>
    <col min="7196" max="7424" width="9" style="175"/>
    <col min="7425" max="7425" width="2.5" style="175" customWidth="1"/>
    <col min="7426" max="7426" width="11.125" style="175" customWidth="1"/>
    <col min="7427" max="7427" width="11.75" style="175" customWidth="1"/>
    <col min="7428" max="7450" width="7.5" style="175" customWidth="1"/>
    <col min="7451" max="7451" width="9.625" style="175" customWidth="1"/>
    <col min="7452" max="7680" width="9" style="175"/>
    <col min="7681" max="7681" width="2.5" style="175" customWidth="1"/>
    <col min="7682" max="7682" width="11.125" style="175" customWidth="1"/>
    <col min="7683" max="7683" width="11.75" style="175" customWidth="1"/>
    <col min="7684" max="7706" width="7.5" style="175" customWidth="1"/>
    <col min="7707" max="7707" width="9.625" style="175" customWidth="1"/>
    <col min="7708" max="7936" width="9" style="175"/>
    <col min="7937" max="7937" width="2.5" style="175" customWidth="1"/>
    <col min="7938" max="7938" width="11.125" style="175" customWidth="1"/>
    <col min="7939" max="7939" width="11.75" style="175" customWidth="1"/>
    <col min="7940" max="7962" width="7.5" style="175" customWidth="1"/>
    <col min="7963" max="7963" width="9.625" style="175" customWidth="1"/>
    <col min="7964" max="8192" width="9" style="175"/>
    <col min="8193" max="8193" width="2.5" style="175" customWidth="1"/>
    <col min="8194" max="8194" width="11.125" style="175" customWidth="1"/>
    <col min="8195" max="8195" width="11.75" style="175" customWidth="1"/>
    <col min="8196" max="8218" width="7.5" style="175" customWidth="1"/>
    <col min="8219" max="8219" width="9.625" style="175" customWidth="1"/>
    <col min="8220" max="8448" width="9" style="175"/>
    <col min="8449" max="8449" width="2.5" style="175" customWidth="1"/>
    <col min="8450" max="8450" width="11.125" style="175" customWidth="1"/>
    <col min="8451" max="8451" width="11.75" style="175" customWidth="1"/>
    <col min="8452" max="8474" width="7.5" style="175" customWidth="1"/>
    <col min="8475" max="8475" width="9.625" style="175" customWidth="1"/>
    <col min="8476" max="8704" width="9" style="175"/>
    <col min="8705" max="8705" width="2.5" style="175" customWidth="1"/>
    <col min="8706" max="8706" width="11.125" style="175" customWidth="1"/>
    <col min="8707" max="8707" width="11.75" style="175" customWidth="1"/>
    <col min="8708" max="8730" width="7.5" style="175" customWidth="1"/>
    <col min="8731" max="8731" width="9.625" style="175" customWidth="1"/>
    <col min="8732" max="8960" width="9" style="175"/>
    <col min="8961" max="8961" width="2.5" style="175" customWidth="1"/>
    <col min="8962" max="8962" width="11.125" style="175" customWidth="1"/>
    <col min="8963" max="8963" width="11.75" style="175" customWidth="1"/>
    <col min="8964" max="8986" width="7.5" style="175" customWidth="1"/>
    <col min="8987" max="8987" width="9.625" style="175" customWidth="1"/>
    <col min="8988" max="9216" width="9" style="175"/>
    <col min="9217" max="9217" width="2.5" style="175" customWidth="1"/>
    <col min="9218" max="9218" width="11.125" style="175" customWidth="1"/>
    <col min="9219" max="9219" width="11.75" style="175" customWidth="1"/>
    <col min="9220" max="9242" width="7.5" style="175" customWidth="1"/>
    <col min="9243" max="9243" width="9.625" style="175" customWidth="1"/>
    <col min="9244" max="9472" width="9" style="175"/>
    <col min="9473" max="9473" width="2.5" style="175" customWidth="1"/>
    <col min="9474" max="9474" width="11.125" style="175" customWidth="1"/>
    <col min="9475" max="9475" width="11.75" style="175" customWidth="1"/>
    <col min="9476" max="9498" width="7.5" style="175" customWidth="1"/>
    <col min="9499" max="9499" width="9.625" style="175" customWidth="1"/>
    <col min="9500" max="9728" width="9" style="175"/>
    <col min="9729" max="9729" width="2.5" style="175" customWidth="1"/>
    <col min="9730" max="9730" width="11.125" style="175" customWidth="1"/>
    <col min="9731" max="9731" width="11.75" style="175" customWidth="1"/>
    <col min="9732" max="9754" width="7.5" style="175" customWidth="1"/>
    <col min="9755" max="9755" width="9.625" style="175" customWidth="1"/>
    <col min="9756" max="9984" width="9" style="175"/>
    <col min="9985" max="9985" width="2.5" style="175" customWidth="1"/>
    <col min="9986" max="9986" width="11.125" style="175" customWidth="1"/>
    <col min="9987" max="9987" width="11.75" style="175" customWidth="1"/>
    <col min="9988" max="10010" width="7.5" style="175" customWidth="1"/>
    <col min="10011" max="10011" width="9.625" style="175" customWidth="1"/>
    <col min="10012" max="10240" width="9" style="175"/>
    <col min="10241" max="10241" width="2.5" style="175" customWidth="1"/>
    <col min="10242" max="10242" width="11.125" style="175" customWidth="1"/>
    <col min="10243" max="10243" width="11.75" style="175" customWidth="1"/>
    <col min="10244" max="10266" width="7.5" style="175" customWidth="1"/>
    <col min="10267" max="10267" width="9.625" style="175" customWidth="1"/>
    <col min="10268" max="10496" width="9" style="175"/>
    <col min="10497" max="10497" width="2.5" style="175" customWidth="1"/>
    <col min="10498" max="10498" width="11.125" style="175" customWidth="1"/>
    <col min="10499" max="10499" width="11.75" style="175" customWidth="1"/>
    <col min="10500" max="10522" width="7.5" style="175" customWidth="1"/>
    <col min="10523" max="10523" width="9.625" style="175" customWidth="1"/>
    <col min="10524" max="10752" width="9" style="175"/>
    <col min="10753" max="10753" width="2.5" style="175" customWidth="1"/>
    <col min="10754" max="10754" width="11.125" style="175" customWidth="1"/>
    <col min="10755" max="10755" width="11.75" style="175" customWidth="1"/>
    <col min="10756" max="10778" width="7.5" style="175" customWidth="1"/>
    <col min="10779" max="10779" width="9.625" style="175" customWidth="1"/>
    <col min="10780" max="11008" width="9" style="175"/>
    <col min="11009" max="11009" width="2.5" style="175" customWidth="1"/>
    <col min="11010" max="11010" width="11.125" style="175" customWidth="1"/>
    <col min="11011" max="11011" width="11.75" style="175" customWidth="1"/>
    <col min="11012" max="11034" width="7.5" style="175" customWidth="1"/>
    <col min="11035" max="11035" width="9.625" style="175" customWidth="1"/>
    <col min="11036" max="11264" width="9" style="175"/>
    <col min="11265" max="11265" width="2.5" style="175" customWidth="1"/>
    <col min="11266" max="11266" width="11.125" style="175" customWidth="1"/>
    <col min="11267" max="11267" width="11.75" style="175" customWidth="1"/>
    <col min="11268" max="11290" width="7.5" style="175" customWidth="1"/>
    <col min="11291" max="11291" width="9.625" style="175" customWidth="1"/>
    <col min="11292" max="11520" width="9" style="175"/>
    <col min="11521" max="11521" width="2.5" style="175" customWidth="1"/>
    <col min="11522" max="11522" width="11.125" style="175" customWidth="1"/>
    <col min="11523" max="11523" width="11.75" style="175" customWidth="1"/>
    <col min="11524" max="11546" width="7.5" style="175" customWidth="1"/>
    <col min="11547" max="11547" width="9.625" style="175" customWidth="1"/>
    <col min="11548" max="11776" width="9" style="175"/>
    <col min="11777" max="11777" width="2.5" style="175" customWidth="1"/>
    <col min="11778" max="11778" width="11.125" style="175" customWidth="1"/>
    <col min="11779" max="11779" width="11.75" style="175" customWidth="1"/>
    <col min="11780" max="11802" width="7.5" style="175" customWidth="1"/>
    <col min="11803" max="11803" width="9.625" style="175" customWidth="1"/>
    <col min="11804" max="12032" width="9" style="175"/>
    <col min="12033" max="12033" width="2.5" style="175" customWidth="1"/>
    <col min="12034" max="12034" width="11.125" style="175" customWidth="1"/>
    <col min="12035" max="12035" width="11.75" style="175" customWidth="1"/>
    <col min="12036" max="12058" width="7.5" style="175" customWidth="1"/>
    <col min="12059" max="12059" width="9.625" style="175" customWidth="1"/>
    <col min="12060" max="12288" width="9" style="175"/>
    <col min="12289" max="12289" width="2.5" style="175" customWidth="1"/>
    <col min="12290" max="12290" width="11.125" style="175" customWidth="1"/>
    <col min="12291" max="12291" width="11.75" style="175" customWidth="1"/>
    <col min="12292" max="12314" width="7.5" style="175" customWidth="1"/>
    <col min="12315" max="12315" width="9.625" style="175" customWidth="1"/>
    <col min="12316" max="12544" width="9" style="175"/>
    <col min="12545" max="12545" width="2.5" style="175" customWidth="1"/>
    <col min="12546" max="12546" width="11.125" style="175" customWidth="1"/>
    <col min="12547" max="12547" width="11.75" style="175" customWidth="1"/>
    <col min="12548" max="12570" width="7.5" style="175" customWidth="1"/>
    <col min="12571" max="12571" width="9.625" style="175" customWidth="1"/>
    <col min="12572" max="12800" width="9" style="175"/>
    <col min="12801" max="12801" width="2.5" style="175" customWidth="1"/>
    <col min="12802" max="12802" width="11.125" style="175" customWidth="1"/>
    <col min="12803" max="12803" width="11.75" style="175" customWidth="1"/>
    <col min="12804" max="12826" width="7.5" style="175" customWidth="1"/>
    <col min="12827" max="12827" width="9.625" style="175" customWidth="1"/>
    <col min="12828" max="13056" width="9" style="175"/>
    <col min="13057" max="13057" width="2.5" style="175" customWidth="1"/>
    <col min="13058" max="13058" width="11.125" style="175" customWidth="1"/>
    <col min="13059" max="13059" width="11.75" style="175" customWidth="1"/>
    <col min="13060" max="13082" width="7.5" style="175" customWidth="1"/>
    <col min="13083" max="13083" width="9.625" style="175" customWidth="1"/>
    <col min="13084" max="13312" width="9" style="175"/>
    <col min="13313" max="13313" width="2.5" style="175" customWidth="1"/>
    <col min="13314" max="13314" width="11.125" style="175" customWidth="1"/>
    <col min="13315" max="13315" width="11.75" style="175" customWidth="1"/>
    <col min="13316" max="13338" width="7.5" style="175" customWidth="1"/>
    <col min="13339" max="13339" width="9.625" style="175" customWidth="1"/>
    <col min="13340" max="13568" width="9" style="175"/>
    <col min="13569" max="13569" width="2.5" style="175" customWidth="1"/>
    <col min="13570" max="13570" width="11.125" style="175" customWidth="1"/>
    <col min="13571" max="13571" width="11.75" style="175" customWidth="1"/>
    <col min="13572" max="13594" width="7.5" style="175" customWidth="1"/>
    <col min="13595" max="13595" width="9.625" style="175" customWidth="1"/>
    <col min="13596" max="13824" width="9" style="175"/>
    <col min="13825" max="13825" width="2.5" style="175" customWidth="1"/>
    <col min="13826" max="13826" width="11.125" style="175" customWidth="1"/>
    <col min="13827" max="13827" width="11.75" style="175" customWidth="1"/>
    <col min="13828" max="13850" width="7.5" style="175" customWidth="1"/>
    <col min="13851" max="13851" width="9.625" style="175" customWidth="1"/>
    <col min="13852" max="14080" width="9" style="175"/>
    <col min="14081" max="14081" width="2.5" style="175" customWidth="1"/>
    <col min="14082" max="14082" width="11.125" style="175" customWidth="1"/>
    <col min="14083" max="14083" width="11.75" style="175" customWidth="1"/>
    <col min="14084" max="14106" width="7.5" style="175" customWidth="1"/>
    <col min="14107" max="14107" width="9.625" style="175" customWidth="1"/>
    <col min="14108" max="14336" width="9" style="175"/>
    <col min="14337" max="14337" width="2.5" style="175" customWidth="1"/>
    <col min="14338" max="14338" width="11.125" style="175" customWidth="1"/>
    <col min="14339" max="14339" width="11.75" style="175" customWidth="1"/>
    <col min="14340" max="14362" width="7.5" style="175" customWidth="1"/>
    <col min="14363" max="14363" width="9.625" style="175" customWidth="1"/>
    <col min="14364" max="14592" width="9" style="175"/>
    <col min="14593" max="14593" width="2.5" style="175" customWidth="1"/>
    <col min="14594" max="14594" width="11.125" style="175" customWidth="1"/>
    <col min="14595" max="14595" width="11.75" style="175" customWidth="1"/>
    <col min="14596" max="14618" width="7.5" style="175" customWidth="1"/>
    <col min="14619" max="14619" width="9.625" style="175" customWidth="1"/>
    <col min="14620" max="14848" width="9" style="175"/>
    <col min="14849" max="14849" width="2.5" style="175" customWidth="1"/>
    <col min="14850" max="14850" width="11.125" style="175" customWidth="1"/>
    <col min="14851" max="14851" width="11.75" style="175" customWidth="1"/>
    <col min="14852" max="14874" width="7.5" style="175" customWidth="1"/>
    <col min="14875" max="14875" width="9.625" style="175" customWidth="1"/>
    <col min="14876" max="15104" width="9" style="175"/>
    <col min="15105" max="15105" width="2.5" style="175" customWidth="1"/>
    <col min="15106" max="15106" width="11.125" style="175" customWidth="1"/>
    <col min="15107" max="15107" width="11.75" style="175" customWidth="1"/>
    <col min="15108" max="15130" width="7.5" style="175" customWidth="1"/>
    <col min="15131" max="15131" width="9.625" style="175" customWidth="1"/>
    <col min="15132" max="15360" width="9" style="175"/>
    <col min="15361" max="15361" width="2.5" style="175" customWidth="1"/>
    <col min="15362" max="15362" width="11.125" style="175" customWidth="1"/>
    <col min="15363" max="15363" width="11.75" style="175" customWidth="1"/>
    <col min="15364" max="15386" width="7.5" style="175" customWidth="1"/>
    <col min="15387" max="15387" width="9.625" style="175" customWidth="1"/>
    <col min="15388" max="15616" width="9" style="175"/>
    <col min="15617" max="15617" width="2.5" style="175" customWidth="1"/>
    <col min="15618" max="15618" width="11.125" style="175" customWidth="1"/>
    <col min="15619" max="15619" width="11.75" style="175" customWidth="1"/>
    <col min="15620" max="15642" width="7.5" style="175" customWidth="1"/>
    <col min="15643" max="15643" width="9.625" style="175" customWidth="1"/>
    <col min="15644" max="15872" width="9" style="175"/>
    <col min="15873" max="15873" width="2.5" style="175" customWidth="1"/>
    <col min="15874" max="15874" width="11.125" style="175" customWidth="1"/>
    <col min="15875" max="15875" width="11.75" style="175" customWidth="1"/>
    <col min="15876" max="15898" width="7.5" style="175" customWidth="1"/>
    <col min="15899" max="15899" width="9.625" style="175" customWidth="1"/>
    <col min="15900" max="16128" width="9" style="175"/>
    <col min="16129" max="16129" width="2.5" style="175" customWidth="1"/>
    <col min="16130" max="16130" width="11.125" style="175" customWidth="1"/>
    <col min="16131" max="16131" width="11.75" style="175" customWidth="1"/>
    <col min="16132" max="16154" width="7.5" style="175" customWidth="1"/>
    <col min="16155" max="16155" width="9.625" style="175" customWidth="1"/>
    <col min="16156" max="16384" width="9" style="175"/>
  </cols>
  <sheetData>
    <row r="2" spans="1:27" ht="21" customHeight="1">
      <c r="A2" s="777" t="s">
        <v>239</v>
      </c>
      <c r="B2" s="777"/>
      <c r="C2" s="777"/>
      <c r="D2" s="777"/>
      <c r="E2" s="777"/>
      <c r="F2" s="777"/>
      <c r="G2" s="777"/>
      <c r="H2" s="777"/>
      <c r="I2" s="777"/>
      <c r="J2" s="777"/>
      <c r="K2" s="777"/>
      <c r="L2" s="777"/>
      <c r="M2" s="777"/>
      <c r="N2" s="777"/>
      <c r="O2" s="777"/>
      <c r="P2" s="777"/>
      <c r="Q2" s="777"/>
      <c r="R2" s="777"/>
      <c r="S2" s="777"/>
      <c r="T2" s="777"/>
      <c r="U2" s="777"/>
      <c r="V2" s="777"/>
      <c r="W2" s="777"/>
      <c r="X2" s="777"/>
      <c r="Y2" s="777"/>
      <c r="Z2" s="777"/>
    </row>
    <row r="3" spans="1:27" ht="17.25" customHeight="1"/>
    <row r="4" spans="1:27" ht="16.5" customHeight="1">
      <c r="A4" s="383" t="s">
        <v>215</v>
      </c>
      <c r="B4" s="383"/>
      <c r="C4" s="383"/>
      <c r="D4" s="383"/>
      <c r="E4" s="383"/>
      <c r="F4" s="383"/>
      <c r="G4" s="383"/>
      <c r="H4" s="383"/>
      <c r="I4" s="383"/>
      <c r="J4" s="384"/>
      <c r="K4" s="384"/>
      <c r="L4" s="384"/>
      <c r="M4" s="384"/>
      <c r="N4" s="384"/>
      <c r="O4" s="384"/>
      <c r="P4" s="384"/>
      <c r="Q4" s="384"/>
      <c r="R4" s="384"/>
      <c r="S4" s="384"/>
      <c r="T4" s="384"/>
      <c r="U4" s="384"/>
      <c r="V4" s="384"/>
      <c r="W4" s="384"/>
      <c r="X4" s="841" t="s">
        <v>216</v>
      </c>
      <c r="Y4" s="841"/>
      <c r="Z4" s="841"/>
    </row>
    <row r="5" spans="1:27" s="171" customFormat="1">
      <c r="A5" s="928" t="s">
        <v>217</v>
      </c>
      <c r="B5" s="929"/>
      <c r="C5" s="930"/>
      <c r="D5" s="937" t="s">
        <v>176</v>
      </c>
      <c r="E5" s="938"/>
      <c r="F5" s="939"/>
      <c r="G5" s="619" t="s">
        <v>177</v>
      </c>
      <c r="H5" s="343" t="s">
        <v>178</v>
      </c>
      <c r="I5" s="618"/>
      <c r="J5" s="342"/>
      <c r="K5" s="343"/>
      <c r="L5" s="343"/>
      <c r="M5" s="343"/>
      <c r="N5" s="343"/>
      <c r="O5" s="343"/>
      <c r="P5" s="343"/>
      <c r="Q5" s="343"/>
      <c r="R5" s="343"/>
      <c r="S5" s="343"/>
      <c r="T5" s="343"/>
      <c r="U5" s="343"/>
      <c r="V5" s="343"/>
      <c r="W5" s="343"/>
      <c r="X5" s="343"/>
      <c r="Y5" s="344"/>
      <c r="Z5" s="345"/>
    </row>
    <row r="6" spans="1:27" s="171" customFormat="1" ht="30" customHeight="1">
      <c r="A6" s="931"/>
      <c r="B6" s="932"/>
      <c r="C6" s="933"/>
      <c r="D6" s="625" t="s">
        <v>275</v>
      </c>
      <c r="E6" s="346">
        <v>30</v>
      </c>
      <c r="F6" s="424">
        <f>+E6+1</f>
        <v>31</v>
      </c>
      <c r="G6" s="620">
        <f t="shared" ref="G6:Z6" si="0">+F6+1</f>
        <v>32</v>
      </c>
      <c r="H6" s="346">
        <f t="shared" si="0"/>
        <v>33</v>
      </c>
      <c r="I6" s="346">
        <f t="shared" si="0"/>
        <v>34</v>
      </c>
      <c r="J6" s="346">
        <f t="shared" si="0"/>
        <v>35</v>
      </c>
      <c r="K6" s="346">
        <f t="shared" si="0"/>
        <v>36</v>
      </c>
      <c r="L6" s="346">
        <f t="shared" si="0"/>
        <v>37</v>
      </c>
      <c r="M6" s="346">
        <f t="shared" si="0"/>
        <v>38</v>
      </c>
      <c r="N6" s="346">
        <f t="shared" si="0"/>
        <v>39</v>
      </c>
      <c r="O6" s="346">
        <f t="shared" si="0"/>
        <v>40</v>
      </c>
      <c r="P6" s="346">
        <f t="shared" si="0"/>
        <v>41</v>
      </c>
      <c r="Q6" s="346">
        <f t="shared" si="0"/>
        <v>42</v>
      </c>
      <c r="R6" s="346">
        <f t="shared" si="0"/>
        <v>43</v>
      </c>
      <c r="S6" s="346">
        <f t="shared" si="0"/>
        <v>44</v>
      </c>
      <c r="T6" s="346">
        <f t="shared" si="0"/>
        <v>45</v>
      </c>
      <c r="U6" s="346">
        <f t="shared" si="0"/>
        <v>46</v>
      </c>
      <c r="V6" s="346">
        <f t="shared" si="0"/>
        <v>47</v>
      </c>
      <c r="W6" s="346">
        <f t="shared" si="0"/>
        <v>48</v>
      </c>
      <c r="X6" s="346">
        <f t="shared" si="0"/>
        <v>49</v>
      </c>
      <c r="Y6" s="346">
        <f t="shared" si="0"/>
        <v>50</v>
      </c>
      <c r="Z6" s="424">
        <f t="shared" si="0"/>
        <v>51</v>
      </c>
    </row>
    <row r="7" spans="1:27" s="171" customFormat="1" ht="18" customHeight="1">
      <c r="A7" s="409" t="s">
        <v>218</v>
      </c>
      <c r="B7" s="368"/>
      <c r="C7" s="368"/>
      <c r="D7" s="573"/>
      <c r="E7" s="574"/>
      <c r="F7" s="575"/>
      <c r="G7" s="621"/>
      <c r="H7" s="574"/>
      <c r="I7" s="574"/>
      <c r="J7" s="675"/>
      <c r="K7" s="574"/>
      <c r="L7" s="574"/>
      <c r="M7" s="574"/>
      <c r="N7" s="574"/>
      <c r="O7" s="574"/>
      <c r="P7" s="574"/>
      <c r="Q7" s="574"/>
      <c r="R7" s="574"/>
      <c r="S7" s="574"/>
      <c r="T7" s="574"/>
      <c r="U7" s="574"/>
      <c r="V7" s="574"/>
      <c r="W7" s="574"/>
      <c r="X7" s="574"/>
      <c r="Y7" s="574"/>
      <c r="Z7" s="575"/>
      <c r="AA7" s="378"/>
    </row>
    <row r="8" spans="1:27" s="171" customFormat="1" ht="18" customHeight="1">
      <c r="A8" s="410"/>
      <c r="B8" s="376" t="s">
        <v>219</v>
      </c>
      <c r="C8" s="376"/>
      <c r="D8" s="576"/>
      <c r="E8" s="577"/>
      <c r="F8" s="626"/>
      <c r="G8" s="622"/>
      <c r="H8" s="577"/>
      <c r="I8" s="577"/>
      <c r="J8" s="676"/>
      <c r="K8" s="578"/>
      <c r="L8" s="578"/>
      <c r="M8" s="578"/>
      <c r="N8" s="578"/>
      <c r="O8" s="578"/>
      <c r="P8" s="578"/>
      <c r="Q8" s="578"/>
      <c r="R8" s="578"/>
      <c r="S8" s="578"/>
      <c r="T8" s="578"/>
      <c r="U8" s="578"/>
      <c r="V8" s="578"/>
      <c r="W8" s="578"/>
      <c r="X8" s="578"/>
      <c r="Y8" s="578"/>
      <c r="Z8" s="579"/>
      <c r="AA8" s="378"/>
    </row>
    <row r="9" spans="1:27" s="171" customFormat="1" ht="18" customHeight="1">
      <c r="A9" s="410"/>
      <c r="B9" s="411" t="s">
        <v>192</v>
      </c>
      <c r="C9" s="412"/>
      <c r="D9" s="645"/>
      <c r="E9" s="646"/>
      <c r="F9" s="665"/>
      <c r="G9" s="659"/>
      <c r="H9" s="646"/>
      <c r="I9" s="646"/>
      <c r="J9" s="677"/>
      <c r="K9" s="582"/>
      <c r="L9" s="582"/>
      <c r="M9" s="582"/>
      <c r="N9" s="582"/>
      <c r="O9" s="582"/>
      <c r="P9" s="582"/>
      <c r="Q9" s="582"/>
      <c r="R9" s="582"/>
      <c r="S9" s="582"/>
      <c r="T9" s="582"/>
      <c r="U9" s="582"/>
      <c r="V9" s="582"/>
      <c r="W9" s="582"/>
      <c r="X9" s="582"/>
      <c r="Y9" s="598"/>
      <c r="Z9" s="599"/>
      <c r="AA9" s="378"/>
    </row>
    <row r="10" spans="1:27" s="171" customFormat="1" ht="18" customHeight="1">
      <c r="A10" s="385"/>
      <c r="B10" s="413" t="s">
        <v>220</v>
      </c>
      <c r="C10" s="413"/>
      <c r="D10" s="647"/>
      <c r="E10" s="648"/>
      <c r="F10" s="666"/>
      <c r="G10" s="660"/>
      <c r="H10" s="648"/>
      <c r="I10" s="648"/>
      <c r="J10" s="676"/>
      <c r="K10" s="578"/>
      <c r="L10" s="578"/>
      <c r="M10" s="578"/>
      <c r="N10" s="578"/>
      <c r="O10" s="578"/>
      <c r="P10" s="578"/>
      <c r="Q10" s="578"/>
      <c r="R10" s="578"/>
      <c r="S10" s="578"/>
      <c r="T10" s="578"/>
      <c r="U10" s="578"/>
      <c r="V10" s="578"/>
      <c r="W10" s="578"/>
      <c r="X10" s="578"/>
      <c r="Y10" s="592"/>
      <c r="Z10" s="593"/>
      <c r="AA10" s="378"/>
    </row>
    <row r="11" spans="1:27" s="171" customFormat="1" ht="18" customHeight="1">
      <c r="A11" s="414" t="s">
        <v>221</v>
      </c>
      <c r="B11" s="394"/>
      <c r="C11" s="388"/>
      <c r="D11" s="649"/>
      <c r="E11" s="650"/>
      <c r="F11" s="667"/>
      <c r="G11" s="661"/>
      <c r="H11" s="650"/>
      <c r="I11" s="650"/>
      <c r="J11" s="678"/>
      <c r="K11" s="650"/>
      <c r="L11" s="650"/>
      <c r="M11" s="650"/>
      <c r="N11" s="650"/>
      <c r="O11" s="650"/>
      <c r="P11" s="650"/>
      <c r="Q11" s="650"/>
      <c r="R11" s="650"/>
      <c r="S11" s="650"/>
      <c r="T11" s="650"/>
      <c r="U11" s="650"/>
      <c r="V11" s="650"/>
      <c r="W11" s="650"/>
      <c r="X11" s="650"/>
      <c r="Y11" s="650"/>
      <c r="Z11" s="667"/>
      <c r="AA11" s="378"/>
    </row>
    <row r="12" spans="1:27" s="171" customFormat="1" ht="18" customHeight="1">
      <c r="A12" s="410"/>
      <c r="B12" s="415" t="s">
        <v>222</v>
      </c>
      <c r="C12" s="416"/>
      <c r="D12" s="651"/>
      <c r="E12" s="652"/>
      <c r="F12" s="668"/>
      <c r="G12" s="662"/>
      <c r="H12" s="652"/>
      <c r="I12" s="652"/>
      <c r="J12" s="679"/>
      <c r="K12" s="652"/>
      <c r="L12" s="652"/>
      <c r="M12" s="652"/>
      <c r="N12" s="652"/>
      <c r="O12" s="652"/>
      <c r="P12" s="652"/>
      <c r="Q12" s="652"/>
      <c r="R12" s="652"/>
      <c r="S12" s="652"/>
      <c r="T12" s="652"/>
      <c r="U12" s="652"/>
      <c r="V12" s="652"/>
      <c r="W12" s="652"/>
      <c r="X12" s="652"/>
      <c r="Y12" s="652"/>
      <c r="Z12" s="671"/>
      <c r="AA12" s="378"/>
    </row>
    <row r="13" spans="1:27" s="171" customFormat="1" ht="18" customHeight="1">
      <c r="A13" s="417"/>
      <c r="B13" s="418" t="s">
        <v>223</v>
      </c>
      <c r="C13" s="413"/>
      <c r="D13" s="653"/>
      <c r="E13" s="654"/>
      <c r="F13" s="669"/>
      <c r="G13" s="663"/>
      <c r="H13" s="654"/>
      <c r="I13" s="654"/>
      <c r="J13" s="680"/>
      <c r="K13" s="654"/>
      <c r="L13" s="654"/>
      <c r="M13" s="654"/>
      <c r="N13" s="654"/>
      <c r="O13" s="654"/>
      <c r="P13" s="654"/>
      <c r="Q13" s="654"/>
      <c r="R13" s="654"/>
      <c r="S13" s="654"/>
      <c r="T13" s="654"/>
      <c r="U13" s="654"/>
      <c r="V13" s="654"/>
      <c r="W13" s="654"/>
      <c r="X13" s="654"/>
      <c r="Y13" s="654"/>
      <c r="Z13" s="672"/>
      <c r="AA13" s="378"/>
    </row>
    <row r="14" spans="1:27" s="171" customFormat="1" ht="18" customHeight="1">
      <c r="A14" s="414" t="s">
        <v>224</v>
      </c>
      <c r="B14" s="368"/>
      <c r="C14" s="368"/>
      <c r="D14" s="573"/>
      <c r="E14" s="574"/>
      <c r="F14" s="575"/>
      <c r="G14" s="621"/>
      <c r="H14" s="574"/>
      <c r="I14" s="574"/>
      <c r="J14" s="681"/>
      <c r="K14" s="655"/>
      <c r="L14" s="655"/>
      <c r="M14" s="655"/>
      <c r="N14" s="655"/>
      <c r="O14" s="655"/>
      <c r="P14" s="655"/>
      <c r="Q14" s="655"/>
      <c r="R14" s="655"/>
      <c r="S14" s="655"/>
      <c r="T14" s="655"/>
      <c r="U14" s="655"/>
      <c r="V14" s="655"/>
      <c r="W14" s="655"/>
      <c r="X14" s="655"/>
      <c r="Y14" s="655"/>
      <c r="Z14" s="590"/>
      <c r="AA14" s="378"/>
    </row>
    <row r="15" spans="1:27" s="171" customFormat="1" ht="18" customHeight="1">
      <c r="A15" s="410"/>
      <c r="B15" s="419" t="s">
        <v>225</v>
      </c>
      <c r="C15" s="420"/>
      <c r="D15" s="656"/>
      <c r="E15" s="657"/>
      <c r="F15" s="670"/>
      <c r="G15" s="664"/>
      <c r="H15" s="657"/>
      <c r="I15" s="657"/>
      <c r="J15" s="682"/>
      <c r="K15" s="658"/>
      <c r="L15" s="658"/>
      <c r="M15" s="658"/>
      <c r="N15" s="658"/>
      <c r="O15" s="658"/>
      <c r="P15" s="658"/>
      <c r="Q15" s="658"/>
      <c r="R15" s="658"/>
      <c r="S15" s="658"/>
      <c r="T15" s="658"/>
      <c r="U15" s="658"/>
      <c r="V15" s="658"/>
      <c r="W15" s="658"/>
      <c r="X15" s="658"/>
      <c r="Y15" s="658"/>
      <c r="Z15" s="673"/>
      <c r="AA15" s="378"/>
    </row>
    <row r="16" spans="1:27" s="171" customFormat="1" ht="18" customHeight="1">
      <c r="A16" s="417"/>
      <c r="B16" s="359" t="s">
        <v>226</v>
      </c>
      <c r="C16" s="421"/>
      <c r="D16" s="580"/>
      <c r="E16" s="581"/>
      <c r="F16" s="627"/>
      <c r="G16" s="623"/>
      <c r="H16" s="581"/>
      <c r="I16" s="581"/>
      <c r="J16" s="677"/>
      <c r="K16" s="582"/>
      <c r="L16" s="582"/>
      <c r="M16" s="582"/>
      <c r="N16" s="582"/>
      <c r="O16" s="582"/>
      <c r="P16" s="582"/>
      <c r="Q16" s="582"/>
      <c r="R16" s="582"/>
      <c r="S16" s="582"/>
      <c r="T16" s="582"/>
      <c r="U16" s="582"/>
      <c r="V16" s="582"/>
      <c r="W16" s="582"/>
      <c r="X16" s="582"/>
      <c r="Y16" s="582"/>
      <c r="Z16" s="599"/>
      <c r="AA16" s="378"/>
    </row>
    <row r="17" spans="1:27" s="171" customFormat="1" ht="18" customHeight="1">
      <c r="A17" s="417"/>
      <c r="B17" s="359" t="s">
        <v>227</v>
      </c>
      <c r="C17" s="421"/>
      <c r="D17" s="580"/>
      <c r="E17" s="581"/>
      <c r="F17" s="627"/>
      <c r="G17" s="623"/>
      <c r="H17" s="581"/>
      <c r="I17" s="581"/>
      <c r="J17" s="677"/>
      <c r="K17" s="582"/>
      <c r="L17" s="582"/>
      <c r="M17" s="582"/>
      <c r="N17" s="582"/>
      <c r="O17" s="582"/>
      <c r="P17" s="582"/>
      <c r="Q17" s="582"/>
      <c r="R17" s="582"/>
      <c r="S17" s="582"/>
      <c r="T17" s="582"/>
      <c r="U17" s="582"/>
      <c r="V17" s="582"/>
      <c r="W17" s="582"/>
      <c r="X17" s="582"/>
      <c r="Y17" s="582"/>
      <c r="Z17" s="583"/>
      <c r="AA17" s="378"/>
    </row>
    <row r="18" spans="1:27" s="171" customFormat="1" ht="18" customHeight="1">
      <c r="A18" s="417"/>
      <c r="B18" s="364" t="s">
        <v>228</v>
      </c>
      <c r="C18" s="422"/>
      <c r="D18" s="580"/>
      <c r="E18" s="581"/>
      <c r="F18" s="627"/>
      <c r="G18" s="623"/>
      <c r="H18" s="581"/>
      <c r="I18" s="581"/>
      <c r="J18" s="677"/>
      <c r="K18" s="582"/>
      <c r="L18" s="582"/>
      <c r="M18" s="582"/>
      <c r="N18" s="582"/>
      <c r="O18" s="582"/>
      <c r="P18" s="582"/>
      <c r="Q18" s="582"/>
      <c r="R18" s="582"/>
      <c r="S18" s="582"/>
      <c r="T18" s="582"/>
      <c r="U18" s="582"/>
      <c r="V18" s="582"/>
      <c r="W18" s="582"/>
      <c r="X18" s="582"/>
      <c r="Y18" s="582"/>
      <c r="Z18" s="583"/>
      <c r="AA18" s="378"/>
    </row>
    <row r="19" spans="1:27" s="171" customFormat="1" ht="18" customHeight="1">
      <c r="A19" s="386"/>
      <c r="B19" s="386" t="s">
        <v>229</v>
      </c>
      <c r="C19" s="393"/>
      <c r="D19" s="584"/>
      <c r="E19" s="585"/>
      <c r="F19" s="628"/>
      <c r="G19" s="624"/>
      <c r="H19" s="585"/>
      <c r="I19" s="585"/>
      <c r="J19" s="683"/>
      <c r="K19" s="586"/>
      <c r="L19" s="586"/>
      <c r="M19" s="586"/>
      <c r="N19" s="586"/>
      <c r="O19" s="586"/>
      <c r="P19" s="586"/>
      <c r="Q19" s="586"/>
      <c r="R19" s="586"/>
      <c r="S19" s="586"/>
      <c r="T19" s="586"/>
      <c r="U19" s="586"/>
      <c r="V19" s="586"/>
      <c r="W19" s="586"/>
      <c r="X19" s="586"/>
      <c r="Y19" s="586"/>
      <c r="Z19" s="674"/>
      <c r="AA19" s="378"/>
    </row>
    <row r="20" spans="1:27" s="171" customFormat="1" ht="18" customHeight="1">
      <c r="A20" s="386" t="s">
        <v>230</v>
      </c>
      <c r="B20" s="393"/>
      <c r="C20" s="393"/>
      <c r="D20" s="584"/>
      <c r="E20" s="585"/>
      <c r="F20" s="628"/>
      <c r="G20" s="624"/>
      <c r="H20" s="585"/>
      <c r="I20" s="585"/>
      <c r="J20" s="683"/>
      <c r="K20" s="586"/>
      <c r="L20" s="586"/>
      <c r="M20" s="586"/>
      <c r="N20" s="586"/>
      <c r="O20" s="586"/>
      <c r="P20" s="586"/>
      <c r="Q20" s="586"/>
      <c r="R20" s="586"/>
      <c r="S20" s="586"/>
      <c r="T20" s="586"/>
      <c r="U20" s="586"/>
      <c r="V20" s="586"/>
      <c r="W20" s="586"/>
      <c r="X20" s="586"/>
      <c r="Y20" s="586"/>
      <c r="Z20" s="588"/>
      <c r="AA20" s="378"/>
    </row>
    <row r="21" spans="1:27" s="171" customFormat="1" ht="18" customHeight="1">
      <c r="A21" s="386"/>
      <c r="B21" s="393" t="s">
        <v>231</v>
      </c>
      <c r="C21" s="393"/>
      <c r="D21" s="584"/>
      <c r="E21" s="585"/>
      <c r="F21" s="628"/>
      <c r="G21" s="624"/>
      <c r="H21" s="585"/>
      <c r="I21" s="585"/>
      <c r="J21" s="683"/>
      <c r="K21" s="586"/>
      <c r="L21" s="586"/>
      <c r="M21" s="586"/>
      <c r="N21" s="586"/>
      <c r="O21" s="586"/>
      <c r="P21" s="586"/>
      <c r="Q21" s="586"/>
      <c r="R21" s="586"/>
      <c r="S21" s="586"/>
      <c r="T21" s="586"/>
      <c r="U21" s="586"/>
      <c r="V21" s="586"/>
      <c r="W21" s="586"/>
      <c r="X21" s="586"/>
      <c r="Y21" s="586"/>
      <c r="Z21" s="588"/>
      <c r="AA21" s="378"/>
    </row>
    <row r="22" spans="1:27" s="171" customFormat="1" ht="18" customHeight="1">
      <c r="A22" s="386" t="s">
        <v>232</v>
      </c>
      <c r="B22" s="393"/>
      <c r="C22" s="393"/>
      <c r="D22" s="584"/>
      <c r="E22" s="585"/>
      <c r="F22" s="628"/>
      <c r="G22" s="624"/>
      <c r="H22" s="585"/>
      <c r="I22" s="585"/>
      <c r="J22" s="684"/>
      <c r="K22" s="585"/>
      <c r="L22" s="585"/>
      <c r="M22" s="585"/>
      <c r="N22" s="585"/>
      <c r="O22" s="585"/>
      <c r="P22" s="585"/>
      <c r="Q22" s="585"/>
      <c r="R22" s="585"/>
      <c r="S22" s="585"/>
      <c r="T22" s="585"/>
      <c r="U22" s="585"/>
      <c r="V22" s="585"/>
      <c r="W22" s="585"/>
      <c r="X22" s="585"/>
      <c r="Y22" s="585"/>
      <c r="Z22" s="628"/>
      <c r="AA22" s="378"/>
    </row>
    <row r="23" spans="1:27" s="171" customFormat="1" ht="12">
      <c r="A23" s="171" t="s">
        <v>233</v>
      </c>
      <c r="B23" s="423"/>
      <c r="J23" s="349"/>
      <c r="K23" s="349"/>
      <c r="L23" s="349"/>
      <c r="M23" s="349"/>
      <c r="N23" s="349"/>
      <c r="O23" s="349"/>
      <c r="P23" s="349"/>
      <c r="Q23" s="349"/>
    </row>
    <row r="24" spans="1:27" ht="36" customHeight="1">
      <c r="B24" s="399"/>
      <c r="J24" s="400"/>
      <c r="K24" s="400"/>
      <c r="L24" s="400"/>
      <c r="M24" s="400"/>
      <c r="N24" s="400"/>
      <c r="O24" s="400"/>
      <c r="P24" s="400"/>
      <c r="Q24" s="400"/>
    </row>
    <row r="25" spans="1:27">
      <c r="A25" s="175" t="s">
        <v>214</v>
      </c>
      <c r="B25" s="399"/>
      <c r="J25" s="400"/>
      <c r="K25" s="400"/>
      <c r="L25" s="400"/>
      <c r="M25" s="400"/>
      <c r="N25" s="400"/>
      <c r="O25" s="400"/>
      <c r="P25" s="400"/>
      <c r="Q25" s="400"/>
    </row>
    <row r="26" spans="1:27" ht="13.5" customHeight="1">
      <c r="A26" s="401"/>
      <c r="B26" s="402"/>
      <c r="C26" s="402"/>
      <c r="D26" s="402"/>
      <c r="E26" s="402"/>
      <c r="F26" s="402"/>
      <c r="G26" s="402"/>
      <c r="H26" s="402"/>
      <c r="I26" s="402"/>
      <c r="J26" s="402"/>
      <c r="K26" s="402"/>
      <c r="L26" s="402"/>
      <c r="M26" s="402"/>
      <c r="N26" s="402"/>
      <c r="O26" s="402"/>
      <c r="P26" s="402"/>
      <c r="Q26" s="402"/>
      <c r="R26" s="402"/>
      <c r="S26" s="402"/>
      <c r="T26" s="402"/>
      <c r="U26" s="402"/>
      <c r="V26" s="402"/>
      <c r="W26" s="402"/>
      <c r="X26" s="402"/>
      <c r="Y26" s="402"/>
      <c r="Z26" s="403"/>
    </row>
    <row r="27" spans="1:27" ht="13.5" customHeight="1">
      <c r="A27" s="404"/>
      <c r="B27" s="384"/>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405"/>
    </row>
    <row r="28" spans="1:27" ht="12.75" customHeight="1">
      <c r="A28" s="404"/>
      <c r="B28" s="384"/>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405"/>
    </row>
    <row r="29" spans="1:27" ht="12.75" customHeight="1">
      <c r="A29" s="404"/>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405"/>
    </row>
    <row r="30" spans="1:27" ht="12.75" customHeight="1">
      <c r="A30" s="404"/>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405"/>
    </row>
    <row r="31" spans="1:27" ht="12.75" customHeight="1">
      <c r="A31" s="404"/>
      <c r="B31" s="384"/>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405"/>
    </row>
    <row r="32" spans="1:27" ht="12.75" customHeight="1">
      <c r="A32" s="404"/>
      <c r="B32" s="384"/>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405"/>
    </row>
    <row r="33" spans="1:26" ht="12.75" customHeight="1">
      <c r="A33" s="404"/>
      <c r="B33" s="384"/>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405"/>
    </row>
    <row r="34" spans="1:26">
      <c r="A34" s="404"/>
      <c r="B34" s="384"/>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405"/>
    </row>
    <row r="35" spans="1:26">
      <c r="A35" s="404"/>
      <c r="B35" s="384"/>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405"/>
    </row>
    <row r="36" spans="1:26">
      <c r="A36" s="404"/>
      <c r="B36" s="384"/>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405"/>
    </row>
    <row r="37" spans="1:26">
      <c r="A37" s="404"/>
      <c r="B37" s="384"/>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405"/>
    </row>
    <row r="38" spans="1:26">
      <c r="A38" s="404"/>
      <c r="B38" s="384"/>
      <c r="C38" s="384"/>
      <c r="D38" s="384"/>
      <c r="E38" s="384"/>
      <c r="F38" s="384"/>
      <c r="G38" s="384"/>
      <c r="H38" s="384"/>
      <c r="I38" s="384"/>
      <c r="J38" s="384"/>
      <c r="K38" s="384"/>
      <c r="L38" s="384"/>
      <c r="M38" s="384"/>
      <c r="N38" s="384"/>
      <c r="O38" s="384"/>
      <c r="P38" s="384"/>
      <c r="Q38" s="384"/>
      <c r="R38" s="384"/>
      <c r="S38" s="384"/>
      <c r="T38" s="384"/>
      <c r="U38" s="384"/>
      <c r="V38" s="384"/>
      <c r="W38" s="384"/>
      <c r="X38" s="384"/>
      <c r="Y38" s="384"/>
      <c r="Z38" s="405"/>
    </row>
    <row r="39" spans="1:26">
      <c r="A39" s="404"/>
      <c r="B39" s="384"/>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405"/>
    </row>
    <row r="40" spans="1:26">
      <c r="A40" s="404"/>
      <c r="B40" s="384"/>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405"/>
    </row>
    <row r="41" spans="1:26">
      <c r="A41" s="406"/>
      <c r="B41" s="407"/>
      <c r="C41" s="407"/>
      <c r="D41" s="407"/>
      <c r="E41" s="407"/>
      <c r="F41" s="407"/>
      <c r="G41" s="407"/>
      <c r="H41" s="407"/>
      <c r="I41" s="407"/>
      <c r="J41" s="407"/>
      <c r="K41" s="407"/>
      <c r="L41" s="407"/>
      <c r="M41" s="407"/>
      <c r="N41" s="407"/>
      <c r="O41" s="407"/>
      <c r="P41" s="407"/>
      <c r="Q41" s="407"/>
      <c r="R41" s="407"/>
      <c r="S41" s="407"/>
      <c r="T41" s="407"/>
      <c r="U41" s="407"/>
      <c r="V41" s="407"/>
      <c r="W41" s="407"/>
      <c r="X41" s="407"/>
      <c r="Y41" s="407"/>
      <c r="Z41" s="408"/>
    </row>
    <row r="42" spans="1:26" ht="13.5" customHeight="1"/>
    <row r="43" spans="1:26" ht="12.75" customHeight="1"/>
  </sheetData>
  <protectedRanges>
    <protectedRange sqref="A42:IV63" name="範囲4"/>
    <protectedRange sqref="D21:Z21 D22:G22 D15:Z19 D12:Z12 J9:Z10" name="範囲3"/>
    <protectedRange sqref="A26:IV41" name="範囲4_1"/>
  </protectedRanges>
  <mergeCells count="4">
    <mergeCell ref="A2:Z2"/>
    <mergeCell ref="A5:C6"/>
    <mergeCell ref="D5:F5"/>
    <mergeCell ref="X4:Z4"/>
  </mergeCells>
  <phoneticPr fontId="2"/>
  <printOptions horizontalCentered="1"/>
  <pageMargins left="0.70866141732283472" right="0.70866141732283472" top="0.74803149606299213" bottom="0.74803149606299213" header="0.31496062992125984" footer="0.31496062992125984"/>
  <pageSetup paperSize="8" scale="89" orientation="landscape"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31"/>
  <sheetViews>
    <sheetView workbookViewId="0">
      <selection activeCell="E21" sqref="E21:I21"/>
    </sheetView>
  </sheetViews>
  <sheetFormatPr defaultRowHeight="13.5"/>
  <cols>
    <col min="1" max="1" width="9" style="173" customWidth="1"/>
    <col min="2" max="2" width="4.5" style="173" customWidth="1"/>
    <col min="3" max="3" width="9" style="173" customWidth="1"/>
    <col min="4" max="4" width="13.375" style="173" customWidth="1"/>
    <col min="5" max="8" width="11.75" style="173" customWidth="1"/>
    <col min="9" max="9" width="16.25" style="173" customWidth="1"/>
    <col min="10" max="256" width="9" style="173"/>
    <col min="257" max="257" width="9" style="173" customWidth="1"/>
    <col min="258" max="258" width="4.5" style="173" customWidth="1"/>
    <col min="259" max="259" width="9" style="173" customWidth="1"/>
    <col min="260" max="260" width="13.375" style="173" customWidth="1"/>
    <col min="261" max="264" width="11.75" style="173" customWidth="1"/>
    <col min="265" max="265" width="16.25" style="173" customWidth="1"/>
    <col min="266" max="512" width="9" style="173"/>
    <col min="513" max="513" width="9" style="173" customWidth="1"/>
    <col min="514" max="514" width="4.5" style="173" customWidth="1"/>
    <col min="515" max="515" width="9" style="173" customWidth="1"/>
    <col min="516" max="516" width="13.375" style="173" customWidth="1"/>
    <col min="517" max="520" width="11.75" style="173" customWidth="1"/>
    <col min="521" max="521" width="16.25" style="173" customWidth="1"/>
    <col min="522" max="768" width="9" style="173"/>
    <col min="769" max="769" width="9" style="173" customWidth="1"/>
    <col min="770" max="770" width="4.5" style="173" customWidth="1"/>
    <col min="771" max="771" width="9" style="173" customWidth="1"/>
    <col min="772" max="772" width="13.375" style="173" customWidth="1"/>
    <col min="773" max="776" width="11.75" style="173" customWidth="1"/>
    <col min="777" max="777" width="16.25" style="173" customWidth="1"/>
    <col min="778" max="1024" width="9" style="173"/>
    <col min="1025" max="1025" width="9" style="173" customWidth="1"/>
    <col min="1026" max="1026" width="4.5" style="173" customWidth="1"/>
    <col min="1027" max="1027" width="9" style="173" customWidth="1"/>
    <col min="1028" max="1028" width="13.375" style="173" customWidth="1"/>
    <col min="1029" max="1032" width="11.75" style="173" customWidth="1"/>
    <col min="1033" max="1033" width="16.25" style="173" customWidth="1"/>
    <col min="1034" max="1280" width="9" style="173"/>
    <col min="1281" max="1281" width="9" style="173" customWidth="1"/>
    <col min="1282" max="1282" width="4.5" style="173" customWidth="1"/>
    <col min="1283" max="1283" width="9" style="173" customWidth="1"/>
    <col min="1284" max="1284" width="13.375" style="173" customWidth="1"/>
    <col min="1285" max="1288" width="11.75" style="173" customWidth="1"/>
    <col min="1289" max="1289" width="16.25" style="173" customWidth="1"/>
    <col min="1290" max="1536" width="9" style="173"/>
    <col min="1537" max="1537" width="9" style="173" customWidth="1"/>
    <col min="1538" max="1538" width="4.5" style="173" customWidth="1"/>
    <col min="1539" max="1539" width="9" style="173" customWidth="1"/>
    <col min="1540" max="1540" width="13.375" style="173" customWidth="1"/>
    <col min="1541" max="1544" width="11.75" style="173" customWidth="1"/>
    <col min="1545" max="1545" width="16.25" style="173" customWidth="1"/>
    <col min="1546" max="1792" width="9" style="173"/>
    <col min="1793" max="1793" width="9" style="173" customWidth="1"/>
    <col min="1794" max="1794" width="4.5" style="173" customWidth="1"/>
    <col min="1795" max="1795" width="9" style="173" customWidth="1"/>
    <col min="1796" max="1796" width="13.375" style="173" customWidth="1"/>
    <col min="1797" max="1800" width="11.75" style="173" customWidth="1"/>
    <col min="1801" max="1801" width="16.25" style="173" customWidth="1"/>
    <col min="1802" max="2048" width="9" style="173"/>
    <col min="2049" max="2049" width="9" style="173" customWidth="1"/>
    <col min="2050" max="2050" width="4.5" style="173" customWidth="1"/>
    <col min="2051" max="2051" width="9" style="173" customWidth="1"/>
    <col min="2052" max="2052" width="13.375" style="173" customWidth="1"/>
    <col min="2053" max="2056" width="11.75" style="173" customWidth="1"/>
    <col min="2057" max="2057" width="16.25" style="173" customWidth="1"/>
    <col min="2058" max="2304" width="9" style="173"/>
    <col min="2305" max="2305" width="9" style="173" customWidth="1"/>
    <col min="2306" max="2306" width="4.5" style="173" customWidth="1"/>
    <col min="2307" max="2307" width="9" style="173" customWidth="1"/>
    <col min="2308" max="2308" width="13.375" style="173" customWidth="1"/>
    <col min="2309" max="2312" width="11.75" style="173" customWidth="1"/>
    <col min="2313" max="2313" width="16.25" style="173" customWidth="1"/>
    <col min="2314" max="2560" width="9" style="173"/>
    <col min="2561" max="2561" width="9" style="173" customWidth="1"/>
    <col min="2562" max="2562" width="4.5" style="173" customWidth="1"/>
    <col min="2563" max="2563" width="9" style="173" customWidth="1"/>
    <col min="2564" max="2564" width="13.375" style="173" customWidth="1"/>
    <col min="2565" max="2568" width="11.75" style="173" customWidth="1"/>
    <col min="2569" max="2569" width="16.25" style="173" customWidth="1"/>
    <col min="2570" max="2816" width="9" style="173"/>
    <col min="2817" max="2817" width="9" style="173" customWidth="1"/>
    <col min="2818" max="2818" width="4.5" style="173" customWidth="1"/>
    <col min="2819" max="2819" width="9" style="173" customWidth="1"/>
    <col min="2820" max="2820" width="13.375" style="173" customWidth="1"/>
    <col min="2821" max="2824" width="11.75" style="173" customWidth="1"/>
    <col min="2825" max="2825" width="16.25" style="173" customWidth="1"/>
    <col min="2826" max="3072" width="9" style="173"/>
    <col min="3073" max="3073" width="9" style="173" customWidth="1"/>
    <col min="3074" max="3074" width="4.5" style="173" customWidth="1"/>
    <col min="3075" max="3075" width="9" style="173" customWidth="1"/>
    <col min="3076" max="3076" width="13.375" style="173" customWidth="1"/>
    <col min="3077" max="3080" width="11.75" style="173" customWidth="1"/>
    <col min="3081" max="3081" width="16.25" style="173" customWidth="1"/>
    <col min="3082" max="3328" width="9" style="173"/>
    <col min="3329" max="3329" width="9" style="173" customWidth="1"/>
    <col min="3330" max="3330" width="4.5" style="173" customWidth="1"/>
    <col min="3331" max="3331" width="9" style="173" customWidth="1"/>
    <col min="3332" max="3332" width="13.375" style="173" customWidth="1"/>
    <col min="3333" max="3336" width="11.75" style="173" customWidth="1"/>
    <col min="3337" max="3337" width="16.25" style="173" customWidth="1"/>
    <col min="3338" max="3584" width="9" style="173"/>
    <col min="3585" max="3585" width="9" style="173" customWidth="1"/>
    <col min="3586" max="3586" width="4.5" style="173" customWidth="1"/>
    <col min="3587" max="3587" width="9" style="173" customWidth="1"/>
    <col min="3588" max="3588" width="13.375" style="173" customWidth="1"/>
    <col min="3589" max="3592" width="11.75" style="173" customWidth="1"/>
    <col min="3593" max="3593" width="16.25" style="173" customWidth="1"/>
    <col min="3594" max="3840" width="9" style="173"/>
    <col min="3841" max="3841" width="9" style="173" customWidth="1"/>
    <col min="3842" max="3842" width="4.5" style="173" customWidth="1"/>
    <col min="3843" max="3843" width="9" style="173" customWidth="1"/>
    <col min="3844" max="3844" width="13.375" style="173" customWidth="1"/>
    <col min="3845" max="3848" width="11.75" style="173" customWidth="1"/>
    <col min="3849" max="3849" width="16.25" style="173" customWidth="1"/>
    <col min="3850" max="4096" width="9" style="173"/>
    <col min="4097" max="4097" width="9" style="173" customWidth="1"/>
    <col min="4098" max="4098" width="4.5" style="173" customWidth="1"/>
    <col min="4099" max="4099" width="9" style="173" customWidth="1"/>
    <col min="4100" max="4100" width="13.375" style="173" customWidth="1"/>
    <col min="4101" max="4104" width="11.75" style="173" customWidth="1"/>
    <col min="4105" max="4105" width="16.25" style="173" customWidth="1"/>
    <col min="4106" max="4352" width="9" style="173"/>
    <col min="4353" max="4353" width="9" style="173" customWidth="1"/>
    <col min="4354" max="4354" width="4.5" style="173" customWidth="1"/>
    <col min="4355" max="4355" width="9" style="173" customWidth="1"/>
    <col min="4356" max="4356" width="13.375" style="173" customWidth="1"/>
    <col min="4357" max="4360" width="11.75" style="173" customWidth="1"/>
    <col min="4361" max="4361" width="16.25" style="173" customWidth="1"/>
    <col min="4362" max="4608" width="9" style="173"/>
    <col min="4609" max="4609" width="9" style="173" customWidth="1"/>
    <col min="4610" max="4610" width="4.5" style="173" customWidth="1"/>
    <col min="4611" max="4611" width="9" style="173" customWidth="1"/>
    <col min="4612" max="4612" width="13.375" style="173" customWidth="1"/>
    <col min="4613" max="4616" width="11.75" style="173" customWidth="1"/>
    <col min="4617" max="4617" width="16.25" style="173" customWidth="1"/>
    <col min="4618" max="4864" width="9" style="173"/>
    <col min="4865" max="4865" width="9" style="173" customWidth="1"/>
    <col min="4866" max="4866" width="4.5" style="173" customWidth="1"/>
    <col min="4867" max="4867" width="9" style="173" customWidth="1"/>
    <col min="4868" max="4868" width="13.375" style="173" customWidth="1"/>
    <col min="4869" max="4872" width="11.75" style="173" customWidth="1"/>
    <col min="4873" max="4873" width="16.25" style="173" customWidth="1"/>
    <col min="4874" max="5120" width="9" style="173"/>
    <col min="5121" max="5121" width="9" style="173" customWidth="1"/>
    <col min="5122" max="5122" width="4.5" style="173" customWidth="1"/>
    <col min="5123" max="5123" width="9" style="173" customWidth="1"/>
    <col min="5124" max="5124" width="13.375" style="173" customWidth="1"/>
    <col min="5125" max="5128" width="11.75" style="173" customWidth="1"/>
    <col min="5129" max="5129" width="16.25" style="173" customWidth="1"/>
    <col min="5130" max="5376" width="9" style="173"/>
    <col min="5377" max="5377" width="9" style="173" customWidth="1"/>
    <col min="5378" max="5378" width="4.5" style="173" customWidth="1"/>
    <col min="5379" max="5379" width="9" style="173" customWidth="1"/>
    <col min="5380" max="5380" width="13.375" style="173" customWidth="1"/>
    <col min="5381" max="5384" width="11.75" style="173" customWidth="1"/>
    <col min="5385" max="5385" width="16.25" style="173" customWidth="1"/>
    <col min="5386" max="5632" width="9" style="173"/>
    <col min="5633" max="5633" width="9" style="173" customWidth="1"/>
    <col min="5634" max="5634" width="4.5" style="173" customWidth="1"/>
    <col min="5635" max="5635" width="9" style="173" customWidth="1"/>
    <col min="5636" max="5636" width="13.375" style="173" customWidth="1"/>
    <col min="5637" max="5640" width="11.75" style="173" customWidth="1"/>
    <col min="5641" max="5641" width="16.25" style="173" customWidth="1"/>
    <col min="5642" max="5888" width="9" style="173"/>
    <col min="5889" max="5889" width="9" style="173" customWidth="1"/>
    <col min="5890" max="5890" width="4.5" style="173" customWidth="1"/>
    <col min="5891" max="5891" width="9" style="173" customWidth="1"/>
    <col min="5892" max="5892" width="13.375" style="173" customWidth="1"/>
    <col min="5893" max="5896" width="11.75" style="173" customWidth="1"/>
    <col min="5897" max="5897" width="16.25" style="173" customWidth="1"/>
    <col min="5898" max="6144" width="9" style="173"/>
    <col min="6145" max="6145" width="9" style="173" customWidth="1"/>
    <col min="6146" max="6146" width="4.5" style="173" customWidth="1"/>
    <col min="6147" max="6147" width="9" style="173" customWidth="1"/>
    <col min="6148" max="6148" width="13.375" style="173" customWidth="1"/>
    <col min="6149" max="6152" width="11.75" style="173" customWidth="1"/>
    <col min="6153" max="6153" width="16.25" style="173" customWidth="1"/>
    <col min="6154" max="6400" width="9" style="173"/>
    <col min="6401" max="6401" width="9" style="173" customWidth="1"/>
    <col min="6402" max="6402" width="4.5" style="173" customWidth="1"/>
    <col min="6403" max="6403" width="9" style="173" customWidth="1"/>
    <col min="6404" max="6404" width="13.375" style="173" customWidth="1"/>
    <col min="6405" max="6408" width="11.75" style="173" customWidth="1"/>
    <col min="6409" max="6409" width="16.25" style="173" customWidth="1"/>
    <col min="6410" max="6656" width="9" style="173"/>
    <col min="6657" max="6657" width="9" style="173" customWidth="1"/>
    <col min="6658" max="6658" width="4.5" style="173" customWidth="1"/>
    <col min="6659" max="6659" width="9" style="173" customWidth="1"/>
    <col min="6660" max="6660" width="13.375" style="173" customWidth="1"/>
    <col min="6661" max="6664" width="11.75" style="173" customWidth="1"/>
    <col min="6665" max="6665" width="16.25" style="173" customWidth="1"/>
    <col min="6666" max="6912" width="9" style="173"/>
    <col min="6913" max="6913" width="9" style="173" customWidth="1"/>
    <col min="6914" max="6914" width="4.5" style="173" customWidth="1"/>
    <col min="6915" max="6915" width="9" style="173" customWidth="1"/>
    <col min="6916" max="6916" width="13.375" style="173" customWidth="1"/>
    <col min="6917" max="6920" width="11.75" style="173" customWidth="1"/>
    <col min="6921" max="6921" width="16.25" style="173" customWidth="1"/>
    <col min="6922" max="7168" width="9" style="173"/>
    <col min="7169" max="7169" width="9" style="173" customWidth="1"/>
    <col min="7170" max="7170" width="4.5" style="173" customWidth="1"/>
    <col min="7171" max="7171" width="9" style="173" customWidth="1"/>
    <col min="7172" max="7172" width="13.375" style="173" customWidth="1"/>
    <col min="7173" max="7176" width="11.75" style="173" customWidth="1"/>
    <col min="7177" max="7177" width="16.25" style="173" customWidth="1"/>
    <col min="7178" max="7424" width="9" style="173"/>
    <col min="7425" max="7425" width="9" style="173" customWidth="1"/>
    <col min="7426" max="7426" width="4.5" style="173" customWidth="1"/>
    <col min="7427" max="7427" width="9" style="173" customWidth="1"/>
    <col min="7428" max="7428" width="13.375" style="173" customWidth="1"/>
    <col min="7429" max="7432" width="11.75" style="173" customWidth="1"/>
    <col min="7433" max="7433" width="16.25" style="173" customWidth="1"/>
    <col min="7434" max="7680" width="9" style="173"/>
    <col min="7681" max="7681" width="9" style="173" customWidth="1"/>
    <col min="7682" max="7682" width="4.5" style="173" customWidth="1"/>
    <col min="7683" max="7683" width="9" style="173" customWidth="1"/>
    <col min="7684" max="7684" width="13.375" style="173" customWidth="1"/>
    <col min="7685" max="7688" width="11.75" style="173" customWidth="1"/>
    <col min="7689" max="7689" width="16.25" style="173" customWidth="1"/>
    <col min="7690" max="7936" width="9" style="173"/>
    <col min="7937" max="7937" width="9" style="173" customWidth="1"/>
    <col min="7938" max="7938" width="4.5" style="173" customWidth="1"/>
    <col min="7939" max="7939" width="9" style="173" customWidth="1"/>
    <col min="7940" max="7940" width="13.375" style="173" customWidth="1"/>
    <col min="7941" max="7944" width="11.75" style="173" customWidth="1"/>
    <col min="7945" max="7945" width="16.25" style="173" customWidth="1"/>
    <col min="7946" max="8192" width="9" style="173"/>
    <col min="8193" max="8193" width="9" style="173" customWidth="1"/>
    <col min="8194" max="8194" width="4.5" style="173" customWidth="1"/>
    <col min="8195" max="8195" width="9" style="173" customWidth="1"/>
    <col min="8196" max="8196" width="13.375" style="173" customWidth="1"/>
    <col min="8197" max="8200" width="11.75" style="173" customWidth="1"/>
    <col min="8201" max="8201" width="16.25" style="173" customWidth="1"/>
    <col min="8202" max="8448" width="9" style="173"/>
    <col min="8449" max="8449" width="9" style="173" customWidth="1"/>
    <col min="8450" max="8450" width="4.5" style="173" customWidth="1"/>
    <col min="8451" max="8451" width="9" style="173" customWidth="1"/>
    <col min="8452" max="8452" width="13.375" style="173" customWidth="1"/>
    <col min="8453" max="8456" width="11.75" style="173" customWidth="1"/>
    <col min="8457" max="8457" width="16.25" style="173" customWidth="1"/>
    <col min="8458" max="8704" width="9" style="173"/>
    <col min="8705" max="8705" width="9" style="173" customWidth="1"/>
    <col min="8706" max="8706" width="4.5" style="173" customWidth="1"/>
    <col min="8707" max="8707" width="9" style="173" customWidth="1"/>
    <col min="8708" max="8708" width="13.375" style="173" customWidth="1"/>
    <col min="8709" max="8712" width="11.75" style="173" customWidth="1"/>
    <col min="8713" max="8713" width="16.25" style="173" customWidth="1"/>
    <col min="8714" max="8960" width="9" style="173"/>
    <col min="8961" max="8961" width="9" style="173" customWidth="1"/>
    <col min="8962" max="8962" width="4.5" style="173" customWidth="1"/>
    <col min="8963" max="8963" width="9" style="173" customWidth="1"/>
    <col min="8964" max="8964" width="13.375" style="173" customWidth="1"/>
    <col min="8965" max="8968" width="11.75" style="173" customWidth="1"/>
    <col min="8969" max="8969" width="16.25" style="173" customWidth="1"/>
    <col min="8970" max="9216" width="9" style="173"/>
    <col min="9217" max="9217" width="9" style="173" customWidth="1"/>
    <col min="9218" max="9218" width="4.5" style="173" customWidth="1"/>
    <col min="9219" max="9219" width="9" style="173" customWidth="1"/>
    <col min="9220" max="9220" width="13.375" style="173" customWidth="1"/>
    <col min="9221" max="9224" width="11.75" style="173" customWidth="1"/>
    <col min="9225" max="9225" width="16.25" style="173" customWidth="1"/>
    <col min="9226" max="9472" width="9" style="173"/>
    <col min="9473" max="9473" width="9" style="173" customWidth="1"/>
    <col min="9474" max="9474" width="4.5" style="173" customWidth="1"/>
    <col min="9475" max="9475" width="9" style="173" customWidth="1"/>
    <col min="9476" max="9476" width="13.375" style="173" customWidth="1"/>
    <col min="9477" max="9480" width="11.75" style="173" customWidth="1"/>
    <col min="9481" max="9481" width="16.25" style="173" customWidth="1"/>
    <col min="9482" max="9728" width="9" style="173"/>
    <col min="9729" max="9729" width="9" style="173" customWidth="1"/>
    <col min="9730" max="9730" width="4.5" style="173" customWidth="1"/>
    <col min="9731" max="9731" width="9" style="173" customWidth="1"/>
    <col min="9732" max="9732" width="13.375" style="173" customWidth="1"/>
    <col min="9733" max="9736" width="11.75" style="173" customWidth="1"/>
    <col min="9737" max="9737" width="16.25" style="173" customWidth="1"/>
    <col min="9738" max="9984" width="9" style="173"/>
    <col min="9985" max="9985" width="9" style="173" customWidth="1"/>
    <col min="9986" max="9986" width="4.5" style="173" customWidth="1"/>
    <col min="9987" max="9987" width="9" style="173" customWidth="1"/>
    <col min="9988" max="9988" width="13.375" style="173" customWidth="1"/>
    <col min="9989" max="9992" width="11.75" style="173" customWidth="1"/>
    <col min="9993" max="9993" width="16.25" style="173" customWidth="1"/>
    <col min="9994" max="10240" width="9" style="173"/>
    <col min="10241" max="10241" width="9" style="173" customWidth="1"/>
    <col min="10242" max="10242" width="4.5" style="173" customWidth="1"/>
    <col min="10243" max="10243" width="9" style="173" customWidth="1"/>
    <col min="10244" max="10244" width="13.375" style="173" customWidth="1"/>
    <col min="10245" max="10248" width="11.75" style="173" customWidth="1"/>
    <col min="10249" max="10249" width="16.25" style="173" customWidth="1"/>
    <col min="10250" max="10496" width="9" style="173"/>
    <col min="10497" max="10497" width="9" style="173" customWidth="1"/>
    <col min="10498" max="10498" width="4.5" style="173" customWidth="1"/>
    <col min="10499" max="10499" width="9" style="173" customWidth="1"/>
    <col min="10500" max="10500" width="13.375" style="173" customWidth="1"/>
    <col min="10501" max="10504" width="11.75" style="173" customWidth="1"/>
    <col min="10505" max="10505" width="16.25" style="173" customWidth="1"/>
    <col min="10506" max="10752" width="9" style="173"/>
    <col min="10753" max="10753" width="9" style="173" customWidth="1"/>
    <col min="10754" max="10754" width="4.5" style="173" customWidth="1"/>
    <col min="10755" max="10755" width="9" style="173" customWidth="1"/>
    <col min="10756" max="10756" width="13.375" style="173" customWidth="1"/>
    <col min="10757" max="10760" width="11.75" style="173" customWidth="1"/>
    <col min="10761" max="10761" width="16.25" style="173" customWidth="1"/>
    <col min="10762" max="11008" width="9" style="173"/>
    <col min="11009" max="11009" width="9" style="173" customWidth="1"/>
    <col min="11010" max="11010" width="4.5" style="173" customWidth="1"/>
    <col min="11011" max="11011" width="9" style="173" customWidth="1"/>
    <col min="11012" max="11012" width="13.375" style="173" customWidth="1"/>
    <col min="11013" max="11016" width="11.75" style="173" customWidth="1"/>
    <col min="11017" max="11017" width="16.25" style="173" customWidth="1"/>
    <col min="11018" max="11264" width="9" style="173"/>
    <col min="11265" max="11265" width="9" style="173" customWidth="1"/>
    <col min="11266" max="11266" width="4.5" style="173" customWidth="1"/>
    <col min="11267" max="11267" width="9" style="173" customWidth="1"/>
    <col min="11268" max="11268" width="13.375" style="173" customWidth="1"/>
    <col min="11269" max="11272" width="11.75" style="173" customWidth="1"/>
    <col min="11273" max="11273" width="16.25" style="173" customWidth="1"/>
    <col min="11274" max="11520" width="9" style="173"/>
    <col min="11521" max="11521" width="9" style="173" customWidth="1"/>
    <col min="11522" max="11522" width="4.5" style="173" customWidth="1"/>
    <col min="11523" max="11523" width="9" style="173" customWidth="1"/>
    <col min="11524" max="11524" width="13.375" style="173" customWidth="1"/>
    <col min="11525" max="11528" width="11.75" style="173" customWidth="1"/>
    <col min="11529" max="11529" width="16.25" style="173" customWidth="1"/>
    <col min="11530" max="11776" width="9" style="173"/>
    <col min="11777" max="11777" width="9" style="173" customWidth="1"/>
    <col min="11778" max="11778" width="4.5" style="173" customWidth="1"/>
    <col min="11779" max="11779" width="9" style="173" customWidth="1"/>
    <col min="11780" max="11780" width="13.375" style="173" customWidth="1"/>
    <col min="11781" max="11784" width="11.75" style="173" customWidth="1"/>
    <col min="11785" max="11785" width="16.25" style="173" customWidth="1"/>
    <col min="11786" max="12032" width="9" style="173"/>
    <col min="12033" max="12033" width="9" style="173" customWidth="1"/>
    <col min="12034" max="12034" width="4.5" style="173" customWidth="1"/>
    <col min="12035" max="12035" width="9" style="173" customWidth="1"/>
    <col min="12036" max="12036" width="13.375" style="173" customWidth="1"/>
    <col min="12037" max="12040" width="11.75" style="173" customWidth="1"/>
    <col min="12041" max="12041" width="16.25" style="173" customWidth="1"/>
    <col min="12042" max="12288" width="9" style="173"/>
    <col min="12289" max="12289" width="9" style="173" customWidth="1"/>
    <col min="12290" max="12290" width="4.5" style="173" customWidth="1"/>
    <col min="12291" max="12291" width="9" style="173" customWidth="1"/>
    <col min="12292" max="12292" width="13.375" style="173" customWidth="1"/>
    <col min="12293" max="12296" width="11.75" style="173" customWidth="1"/>
    <col min="12297" max="12297" width="16.25" style="173" customWidth="1"/>
    <col min="12298" max="12544" width="9" style="173"/>
    <col min="12545" max="12545" width="9" style="173" customWidth="1"/>
    <col min="12546" max="12546" width="4.5" style="173" customWidth="1"/>
    <col min="12547" max="12547" width="9" style="173" customWidth="1"/>
    <col min="12548" max="12548" width="13.375" style="173" customWidth="1"/>
    <col min="12549" max="12552" width="11.75" style="173" customWidth="1"/>
    <col min="12553" max="12553" width="16.25" style="173" customWidth="1"/>
    <col min="12554" max="12800" width="9" style="173"/>
    <col min="12801" max="12801" width="9" style="173" customWidth="1"/>
    <col min="12802" max="12802" width="4.5" style="173" customWidth="1"/>
    <col min="12803" max="12803" width="9" style="173" customWidth="1"/>
    <col min="12804" max="12804" width="13.375" style="173" customWidth="1"/>
    <col min="12805" max="12808" width="11.75" style="173" customWidth="1"/>
    <col min="12809" max="12809" width="16.25" style="173" customWidth="1"/>
    <col min="12810" max="13056" width="9" style="173"/>
    <col min="13057" max="13057" width="9" style="173" customWidth="1"/>
    <col min="13058" max="13058" width="4.5" style="173" customWidth="1"/>
    <col min="13059" max="13059" width="9" style="173" customWidth="1"/>
    <col min="13060" max="13060" width="13.375" style="173" customWidth="1"/>
    <col min="13061" max="13064" width="11.75" style="173" customWidth="1"/>
    <col min="13065" max="13065" width="16.25" style="173" customWidth="1"/>
    <col min="13066" max="13312" width="9" style="173"/>
    <col min="13313" max="13313" width="9" style="173" customWidth="1"/>
    <col min="13314" max="13314" width="4.5" style="173" customWidth="1"/>
    <col min="13315" max="13315" width="9" style="173" customWidth="1"/>
    <col min="13316" max="13316" width="13.375" style="173" customWidth="1"/>
    <col min="13317" max="13320" width="11.75" style="173" customWidth="1"/>
    <col min="13321" max="13321" width="16.25" style="173" customWidth="1"/>
    <col min="13322" max="13568" width="9" style="173"/>
    <col min="13569" max="13569" width="9" style="173" customWidth="1"/>
    <col min="13570" max="13570" width="4.5" style="173" customWidth="1"/>
    <col min="13571" max="13571" width="9" style="173" customWidth="1"/>
    <col min="13572" max="13572" width="13.375" style="173" customWidth="1"/>
    <col min="13573" max="13576" width="11.75" style="173" customWidth="1"/>
    <col min="13577" max="13577" width="16.25" style="173" customWidth="1"/>
    <col min="13578" max="13824" width="9" style="173"/>
    <col min="13825" max="13825" width="9" style="173" customWidth="1"/>
    <col min="13826" max="13826" width="4.5" style="173" customWidth="1"/>
    <col min="13827" max="13827" width="9" style="173" customWidth="1"/>
    <col min="13828" max="13828" width="13.375" style="173" customWidth="1"/>
    <col min="13829" max="13832" width="11.75" style="173" customWidth="1"/>
    <col min="13833" max="13833" width="16.25" style="173" customWidth="1"/>
    <col min="13834" max="14080" width="9" style="173"/>
    <col min="14081" max="14081" width="9" style="173" customWidth="1"/>
    <col min="14082" max="14082" width="4.5" style="173" customWidth="1"/>
    <col min="14083" max="14083" width="9" style="173" customWidth="1"/>
    <col min="14084" max="14084" width="13.375" style="173" customWidth="1"/>
    <col min="14085" max="14088" width="11.75" style="173" customWidth="1"/>
    <col min="14089" max="14089" width="16.25" style="173" customWidth="1"/>
    <col min="14090" max="14336" width="9" style="173"/>
    <col min="14337" max="14337" width="9" style="173" customWidth="1"/>
    <col min="14338" max="14338" width="4.5" style="173" customWidth="1"/>
    <col min="14339" max="14339" width="9" style="173" customWidth="1"/>
    <col min="14340" max="14340" width="13.375" style="173" customWidth="1"/>
    <col min="14341" max="14344" width="11.75" style="173" customWidth="1"/>
    <col min="14345" max="14345" width="16.25" style="173" customWidth="1"/>
    <col min="14346" max="14592" width="9" style="173"/>
    <col min="14593" max="14593" width="9" style="173" customWidth="1"/>
    <col min="14594" max="14594" width="4.5" style="173" customWidth="1"/>
    <col min="14595" max="14595" width="9" style="173" customWidth="1"/>
    <col min="14596" max="14596" width="13.375" style="173" customWidth="1"/>
    <col min="14597" max="14600" width="11.75" style="173" customWidth="1"/>
    <col min="14601" max="14601" width="16.25" style="173" customWidth="1"/>
    <col min="14602" max="14848" width="9" style="173"/>
    <col min="14849" max="14849" width="9" style="173" customWidth="1"/>
    <col min="14850" max="14850" width="4.5" style="173" customWidth="1"/>
    <col min="14851" max="14851" width="9" style="173" customWidth="1"/>
    <col min="14852" max="14852" width="13.375" style="173" customWidth="1"/>
    <col min="14853" max="14856" width="11.75" style="173" customWidth="1"/>
    <col min="14857" max="14857" width="16.25" style="173" customWidth="1"/>
    <col min="14858" max="15104" width="9" style="173"/>
    <col min="15105" max="15105" width="9" style="173" customWidth="1"/>
    <col min="15106" max="15106" width="4.5" style="173" customWidth="1"/>
    <col min="15107" max="15107" width="9" style="173" customWidth="1"/>
    <col min="15108" max="15108" width="13.375" style="173" customWidth="1"/>
    <col min="15109" max="15112" width="11.75" style="173" customWidth="1"/>
    <col min="15113" max="15113" width="16.25" style="173" customWidth="1"/>
    <col min="15114" max="15360" width="9" style="173"/>
    <col min="15361" max="15361" width="9" style="173" customWidth="1"/>
    <col min="15362" max="15362" width="4.5" style="173" customWidth="1"/>
    <col min="15363" max="15363" width="9" style="173" customWidth="1"/>
    <col min="15364" max="15364" width="13.375" style="173" customWidth="1"/>
    <col min="15365" max="15368" width="11.75" style="173" customWidth="1"/>
    <col min="15369" max="15369" width="16.25" style="173" customWidth="1"/>
    <col min="15370" max="15616" width="9" style="173"/>
    <col min="15617" max="15617" width="9" style="173" customWidth="1"/>
    <col min="15618" max="15618" width="4.5" style="173" customWidth="1"/>
    <col min="15619" max="15619" width="9" style="173" customWidth="1"/>
    <col min="15620" max="15620" width="13.375" style="173" customWidth="1"/>
    <col min="15621" max="15624" width="11.75" style="173" customWidth="1"/>
    <col min="15625" max="15625" width="16.25" style="173" customWidth="1"/>
    <col min="15626" max="15872" width="9" style="173"/>
    <col min="15873" max="15873" width="9" style="173" customWidth="1"/>
    <col min="15874" max="15874" width="4.5" style="173" customWidth="1"/>
    <col min="15875" max="15875" width="9" style="173" customWidth="1"/>
    <col min="15876" max="15876" width="13.375" style="173" customWidth="1"/>
    <col min="15877" max="15880" width="11.75" style="173" customWidth="1"/>
    <col min="15881" max="15881" width="16.25" style="173" customWidth="1"/>
    <col min="15882" max="16128" width="9" style="173"/>
    <col min="16129" max="16129" width="9" style="173" customWidth="1"/>
    <col min="16130" max="16130" width="4.5" style="173" customWidth="1"/>
    <col min="16131" max="16131" width="9" style="173" customWidth="1"/>
    <col min="16132" max="16132" width="13.375" style="173" customWidth="1"/>
    <col min="16133" max="16136" width="11.75" style="173" customWidth="1"/>
    <col min="16137" max="16137" width="16.25" style="173" customWidth="1"/>
    <col min="16138" max="16384" width="9" style="173"/>
  </cols>
  <sheetData>
    <row r="3" spans="1:10" s="5" customFormat="1" ht="30.75" customHeight="1">
      <c r="B3" s="745" t="s">
        <v>70</v>
      </c>
      <c r="C3" s="745"/>
      <c r="D3" s="745"/>
      <c r="E3" s="745"/>
      <c r="F3" s="745"/>
      <c r="G3" s="745"/>
      <c r="H3" s="745"/>
      <c r="I3" s="745"/>
      <c r="J3" s="6"/>
    </row>
    <row r="4" spans="1:10" ht="32.25" customHeight="1"/>
    <row r="5" spans="1:10">
      <c r="B5" s="746" t="s">
        <v>245</v>
      </c>
      <c r="C5" s="746"/>
      <c r="D5" s="746"/>
      <c r="E5" s="746"/>
      <c r="F5" s="746"/>
      <c r="G5" s="746"/>
      <c r="H5" s="746"/>
      <c r="I5" s="746"/>
    </row>
    <row r="6" spans="1:10">
      <c r="B6" s="746"/>
      <c r="C6" s="746"/>
      <c r="D6" s="746"/>
      <c r="E6" s="746"/>
      <c r="F6" s="746"/>
      <c r="G6" s="746"/>
      <c r="H6" s="746"/>
      <c r="I6" s="746"/>
    </row>
    <row r="7" spans="1:10">
      <c r="B7" s="170"/>
      <c r="C7" s="170"/>
      <c r="D7" s="170"/>
      <c r="E7" s="170"/>
      <c r="F7" s="170"/>
      <c r="G7" s="170"/>
      <c r="H7" s="170"/>
      <c r="I7" s="170"/>
    </row>
    <row r="8" spans="1:10">
      <c r="B8" s="173" t="s">
        <v>5</v>
      </c>
    </row>
    <row r="9" spans="1:10" ht="13.5" customHeight="1">
      <c r="C9" s="9" t="s">
        <v>72</v>
      </c>
    </row>
    <row r="11" spans="1:10">
      <c r="B11" s="173" t="s">
        <v>6</v>
      </c>
    </row>
    <row r="12" spans="1:10">
      <c r="C12" s="174" t="s">
        <v>246</v>
      </c>
    </row>
    <row r="13" spans="1:10">
      <c r="C13" s="9" t="s">
        <v>73</v>
      </c>
    </row>
    <row r="14" spans="1:10">
      <c r="C14" s="9" t="s">
        <v>74</v>
      </c>
    </row>
    <row r="15" spans="1:10">
      <c r="C15" t="s">
        <v>83</v>
      </c>
    </row>
    <row r="16" spans="1:10" ht="27.75" customHeight="1">
      <c r="A16" s="7"/>
      <c r="B16" s="8"/>
      <c r="C16" s="8"/>
      <c r="D16" s="8"/>
      <c r="E16" s="8"/>
      <c r="F16" s="8"/>
      <c r="G16" s="8"/>
      <c r="H16" s="8"/>
      <c r="I16" s="8"/>
      <c r="J16" s="8"/>
    </row>
    <row r="17" spans="2:15" s="5" customFormat="1" ht="30.75" customHeight="1">
      <c r="B17" s="747" t="s">
        <v>71</v>
      </c>
      <c r="C17" s="747"/>
      <c r="D17" s="747"/>
      <c r="E17" s="747"/>
      <c r="F17" s="747"/>
      <c r="G17" s="747"/>
      <c r="H17" s="747"/>
      <c r="I17" s="747"/>
      <c r="J17" s="6"/>
    </row>
    <row r="18" spans="2:15" ht="20.100000000000001" customHeight="1">
      <c r="B18" s="748" t="s">
        <v>7</v>
      </c>
      <c r="C18" s="749"/>
      <c r="D18" s="749"/>
      <c r="E18" s="750" t="s">
        <v>8</v>
      </c>
      <c r="F18" s="750"/>
      <c r="G18" s="750"/>
      <c r="H18" s="750"/>
      <c r="I18" s="750"/>
    </row>
    <row r="19" spans="2:15" ht="30" customHeight="1">
      <c r="B19" s="738" t="s">
        <v>84</v>
      </c>
      <c r="C19" s="739"/>
      <c r="D19" s="739"/>
      <c r="E19" s="740" t="s">
        <v>247</v>
      </c>
      <c r="F19" s="741"/>
      <c r="G19" s="741"/>
      <c r="H19" s="741"/>
      <c r="I19" s="742"/>
    </row>
    <row r="20" spans="2:15" ht="30" customHeight="1">
      <c r="B20" s="738" t="s">
        <v>282</v>
      </c>
      <c r="C20" s="739"/>
      <c r="D20" s="739"/>
      <c r="E20" s="743" t="s">
        <v>75</v>
      </c>
      <c r="F20" s="744"/>
      <c r="G20" s="744"/>
      <c r="H20" s="744"/>
      <c r="I20" s="744"/>
    </row>
    <row r="21" spans="2:15" ht="30" customHeight="1">
      <c r="B21" s="738" t="s">
        <v>248</v>
      </c>
      <c r="C21" s="739"/>
      <c r="D21" s="739"/>
      <c r="E21" s="744" t="s">
        <v>45</v>
      </c>
      <c r="F21" s="744"/>
      <c r="G21" s="744"/>
      <c r="H21" s="744"/>
      <c r="I21" s="744"/>
      <c r="K21" s="752"/>
      <c r="L21" s="752"/>
      <c r="M21" s="752"/>
      <c r="N21" s="752"/>
      <c r="O21" s="752"/>
    </row>
    <row r="22" spans="2:15" ht="30" customHeight="1">
      <c r="B22" s="738" t="s">
        <v>85</v>
      </c>
      <c r="C22" s="739"/>
      <c r="D22" s="739"/>
      <c r="E22" s="744" t="s">
        <v>76</v>
      </c>
      <c r="F22" s="744"/>
      <c r="G22" s="744"/>
      <c r="H22" s="744"/>
      <c r="I22" s="744"/>
    </row>
    <row r="23" spans="2:15" ht="30" customHeight="1">
      <c r="B23" s="754" t="s">
        <v>86</v>
      </c>
      <c r="C23" s="755"/>
      <c r="D23" s="756"/>
      <c r="E23" s="751" t="s">
        <v>77</v>
      </c>
      <c r="F23" s="741"/>
      <c r="G23" s="741"/>
      <c r="H23" s="741"/>
      <c r="I23" s="742"/>
    </row>
    <row r="24" spans="2:15" ht="30" customHeight="1">
      <c r="B24" s="738" t="s">
        <v>249</v>
      </c>
      <c r="C24" s="739"/>
      <c r="D24" s="739"/>
      <c r="E24" s="744" t="s">
        <v>78</v>
      </c>
      <c r="F24" s="744"/>
      <c r="G24" s="744"/>
      <c r="H24" s="744"/>
      <c r="I24" s="744"/>
    </row>
    <row r="25" spans="2:15" ht="30" customHeight="1">
      <c r="B25" s="738" t="s">
        <v>250</v>
      </c>
      <c r="C25" s="739"/>
      <c r="D25" s="739"/>
      <c r="E25" s="744" t="s">
        <v>79</v>
      </c>
      <c r="F25" s="744"/>
      <c r="G25" s="744"/>
      <c r="H25" s="744"/>
      <c r="I25" s="744"/>
    </row>
    <row r="26" spans="2:15" ht="30" customHeight="1">
      <c r="B26" s="738" t="s">
        <v>283</v>
      </c>
      <c r="C26" s="739"/>
      <c r="D26" s="739"/>
      <c r="E26" s="740" t="s">
        <v>80</v>
      </c>
      <c r="F26" s="741"/>
      <c r="G26" s="741"/>
      <c r="H26" s="741"/>
      <c r="I26" s="742"/>
    </row>
    <row r="27" spans="2:15" ht="30" customHeight="1">
      <c r="B27" s="738" t="s">
        <v>284</v>
      </c>
      <c r="C27" s="739"/>
      <c r="D27" s="739"/>
      <c r="E27" s="744" t="s">
        <v>81</v>
      </c>
      <c r="F27" s="744"/>
      <c r="G27" s="744"/>
      <c r="H27" s="744"/>
      <c r="I27" s="744"/>
    </row>
    <row r="28" spans="2:15" ht="30" customHeight="1">
      <c r="B28" s="738" t="s">
        <v>285</v>
      </c>
      <c r="C28" s="739"/>
      <c r="D28" s="739"/>
      <c r="E28" s="744" t="s">
        <v>82</v>
      </c>
      <c r="F28" s="744"/>
      <c r="G28" s="744"/>
      <c r="H28" s="744"/>
      <c r="I28" s="744"/>
    </row>
    <row r="29" spans="2:15">
      <c r="B29" s="753"/>
      <c r="C29" s="753"/>
      <c r="D29" s="753"/>
      <c r="E29" s="753"/>
      <c r="F29" s="753"/>
      <c r="G29" s="753"/>
      <c r="H29" s="753"/>
      <c r="I29" s="753"/>
    </row>
    <row r="30" spans="2:15">
      <c r="B30" s="753"/>
      <c r="C30" s="753"/>
      <c r="D30" s="753"/>
      <c r="E30" s="753"/>
      <c r="F30" s="753"/>
      <c r="G30" s="753"/>
      <c r="H30" s="753"/>
      <c r="I30" s="753"/>
    </row>
    <row r="31" spans="2:15">
      <c r="B31" s="753"/>
      <c r="C31" s="753"/>
      <c r="D31" s="753"/>
      <c r="E31" s="753"/>
      <c r="F31" s="753"/>
      <c r="G31" s="753"/>
      <c r="H31" s="753"/>
      <c r="I31" s="753"/>
    </row>
  </sheetData>
  <mergeCells count="32">
    <mergeCell ref="B25:D25"/>
    <mergeCell ref="E25:I25"/>
    <mergeCell ref="K21:O21"/>
    <mergeCell ref="B31:D31"/>
    <mergeCell ref="E31:I31"/>
    <mergeCell ref="B28:D28"/>
    <mergeCell ref="E28:I28"/>
    <mergeCell ref="B29:D29"/>
    <mergeCell ref="E29:I29"/>
    <mergeCell ref="B30:D30"/>
    <mergeCell ref="E30:I30"/>
    <mergeCell ref="B26:D26"/>
    <mergeCell ref="E26:I26"/>
    <mergeCell ref="B27:D27"/>
    <mergeCell ref="E27:I27"/>
    <mergeCell ref="B23:D23"/>
    <mergeCell ref="E23:I23"/>
    <mergeCell ref="B24:D24"/>
    <mergeCell ref="B22:D22"/>
    <mergeCell ref="E22:I22"/>
    <mergeCell ref="E24:I24"/>
    <mergeCell ref="B3:I3"/>
    <mergeCell ref="B5:I6"/>
    <mergeCell ref="B17:I17"/>
    <mergeCell ref="B18:D18"/>
    <mergeCell ref="E18:I18"/>
    <mergeCell ref="B19:D19"/>
    <mergeCell ref="E19:I19"/>
    <mergeCell ref="B20:D20"/>
    <mergeCell ref="E20:I20"/>
    <mergeCell ref="B21:D21"/>
    <mergeCell ref="E21:I21"/>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20"/>
  <sheetViews>
    <sheetView showGridLines="0" topLeftCell="C2" zoomScale="80" zoomScaleNormal="80" zoomScaleSheetLayoutView="80" workbookViewId="0">
      <pane xSplit="2" ySplit="4" topLeftCell="E6" activePane="bottomRight" state="frozen"/>
      <selection activeCell="B31" sqref="B31:D31"/>
      <selection pane="topRight" activeCell="B31" sqref="B31:D31"/>
      <selection pane="bottomLeft" activeCell="B31" sqref="B31:D31"/>
      <selection pane="bottomRight" activeCell="C2" sqref="C2:AB2"/>
    </sheetView>
  </sheetViews>
  <sheetFormatPr defaultRowHeight="30" customHeight="1"/>
  <cols>
    <col min="1" max="1" width="9" style="22" customWidth="1"/>
    <col min="2" max="2" width="5.25" style="22" customWidth="1"/>
    <col min="3" max="3" width="3.625" style="19" customWidth="1"/>
    <col min="4" max="4" width="22.25" style="19" customWidth="1"/>
    <col min="5" max="9" width="9.125" style="19" customWidth="1"/>
    <col min="10" max="27" width="9.125" style="11" customWidth="1"/>
    <col min="28" max="28" width="13.75" style="11" customWidth="1"/>
    <col min="29" max="75" width="9.125" style="11" customWidth="1"/>
    <col min="76" max="16384" width="9" style="11"/>
  </cols>
  <sheetData>
    <row r="1" spans="1:75" s="12" customFormat="1" ht="18.600000000000001" customHeight="1">
      <c r="A1" s="21"/>
      <c r="B1" s="21"/>
      <c r="C1" s="10"/>
      <c r="D1" s="10"/>
      <c r="E1" s="10"/>
      <c r="F1" s="10"/>
      <c r="G1" s="10"/>
      <c r="H1" s="10"/>
      <c r="I1" s="10"/>
      <c r="J1" s="10"/>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row>
    <row r="2" spans="1:75" ht="15" customHeight="1">
      <c r="C2" s="762" t="s">
        <v>259</v>
      </c>
      <c r="D2" s="762"/>
      <c r="E2" s="762"/>
      <c r="F2" s="762"/>
      <c r="G2" s="762"/>
      <c r="H2" s="762"/>
      <c r="I2" s="762"/>
      <c r="J2" s="762"/>
      <c r="K2" s="762"/>
      <c r="L2" s="762"/>
      <c r="M2" s="762"/>
      <c r="N2" s="762"/>
      <c r="O2" s="762"/>
      <c r="P2" s="762"/>
      <c r="Q2" s="762"/>
      <c r="R2" s="762"/>
      <c r="S2" s="762"/>
      <c r="T2" s="762"/>
      <c r="U2" s="762"/>
      <c r="V2" s="762"/>
      <c r="W2" s="762"/>
      <c r="X2" s="762"/>
      <c r="Y2" s="762"/>
      <c r="Z2" s="762"/>
      <c r="AA2" s="762"/>
      <c r="AB2" s="762"/>
    </row>
    <row r="3" spans="1:75" ht="17.25" customHeight="1" thickBot="1">
      <c r="C3" s="12"/>
      <c r="D3" s="13"/>
      <c r="E3" s="13"/>
      <c r="F3" s="13"/>
      <c r="G3" s="13"/>
      <c r="H3" s="13"/>
      <c r="I3" s="13"/>
      <c r="J3" s="13"/>
      <c r="K3" s="13"/>
      <c r="L3" s="13"/>
      <c r="M3" s="13"/>
      <c r="N3" s="13"/>
      <c r="O3" s="13"/>
      <c r="P3" s="13"/>
      <c r="Q3" s="13"/>
      <c r="R3" s="13"/>
      <c r="S3" s="13"/>
      <c r="T3" s="13"/>
      <c r="U3" s="13"/>
      <c r="V3" s="13"/>
      <c r="W3" s="13"/>
      <c r="X3" s="13"/>
      <c r="Y3" s="13"/>
      <c r="Z3" s="13"/>
      <c r="AA3" s="13"/>
      <c r="AB3" s="12" t="s">
        <v>0</v>
      </c>
    </row>
    <row r="4" spans="1:75" ht="17.25" customHeight="1">
      <c r="C4" s="766" t="s">
        <v>44</v>
      </c>
      <c r="D4" s="767"/>
      <c r="E4" s="772" t="s">
        <v>31</v>
      </c>
      <c r="F4" s="773"/>
      <c r="G4" s="773"/>
      <c r="H4" s="772" t="s">
        <v>33</v>
      </c>
      <c r="I4" s="773"/>
      <c r="J4" s="773"/>
      <c r="K4" s="773"/>
      <c r="L4" s="773"/>
      <c r="M4" s="773"/>
      <c r="N4" s="773"/>
      <c r="O4" s="773"/>
      <c r="P4" s="773"/>
      <c r="Q4" s="773"/>
      <c r="R4" s="773"/>
      <c r="S4" s="773"/>
      <c r="T4" s="773"/>
      <c r="U4" s="773"/>
      <c r="V4" s="773"/>
      <c r="W4" s="773"/>
      <c r="X4" s="773"/>
      <c r="Y4" s="773"/>
      <c r="Z4" s="773"/>
      <c r="AA4" s="773"/>
      <c r="AB4" s="770" t="s">
        <v>32</v>
      </c>
    </row>
    <row r="5" spans="1:75" ht="21.75" customHeight="1">
      <c r="C5" s="768"/>
      <c r="D5" s="769"/>
      <c r="E5" s="23" t="s">
        <v>256</v>
      </c>
      <c r="F5" s="24">
        <v>30</v>
      </c>
      <c r="G5" s="460">
        <v>31</v>
      </c>
      <c r="H5" s="466">
        <v>32</v>
      </c>
      <c r="I5" s="24">
        <v>33</v>
      </c>
      <c r="J5" s="460">
        <v>34</v>
      </c>
      <c r="K5" s="346">
        <v>35</v>
      </c>
      <c r="L5" s="24">
        <v>36</v>
      </c>
      <c r="M5" s="24">
        <v>37</v>
      </c>
      <c r="N5" s="24">
        <v>38</v>
      </c>
      <c r="O5" s="24">
        <v>39</v>
      </c>
      <c r="P5" s="24">
        <v>40</v>
      </c>
      <c r="Q5" s="24">
        <v>41</v>
      </c>
      <c r="R5" s="24">
        <v>42</v>
      </c>
      <c r="S5" s="24">
        <v>43</v>
      </c>
      <c r="T5" s="24">
        <v>44</v>
      </c>
      <c r="U5" s="24">
        <v>45</v>
      </c>
      <c r="V5" s="24">
        <v>46</v>
      </c>
      <c r="W5" s="24">
        <v>47</v>
      </c>
      <c r="X5" s="24">
        <v>48</v>
      </c>
      <c r="Y5" s="24">
        <v>49</v>
      </c>
      <c r="Z5" s="24">
        <v>50</v>
      </c>
      <c r="AA5" s="24">
        <v>51</v>
      </c>
      <c r="AB5" s="771"/>
    </row>
    <row r="6" spans="1:75" ht="48.75" customHeight="1">
      <c r="C6" s="774" t="s">
        <v>258</v>
      </c>
      <c r="D6" s="692" t="s">
        <v>263</v>
      </c>
      <c r="E6" s="468"/>
      <c r="F6" s="469"/>
      <c r="G6" s="470"/>
      <c r="H6" s="466" t="s">
        <v>257</v>
      </c>
      <c r="I6" s="24" t="s">
        <v>257</v>
      </c>
      <c r="J6" s="467" t="s">
        <v>257</v>
      </c>
      <c r="K6" s="24" t="s">
        <v>257</v>
      </c>
      <c r="L6" s="24" t="s">
        <v>257</v>
      </c>
      <c r="M6" s="24" t="s">
        <v>257</v>
      </c>
      <c r="N6" s="24" t="s">
        <v>257</v>
      </c>
      <c r="O6" s="24" t="s">
        <v>257</v>
      </c>
      <c r="P6" s="24" t="s">
        <v>257</v>
      </c>
      <c r="Q6" s="24" t="s">
        <v>257</v>
      </c>
      <c r="R6" s="24" t="s">
        <v>257</v>
      </c>
      <c r="S6" s="24" t="s">
        <v>257</v>
      </c>
      <c r="T6" s="24" t="s">
        <v>257</v>
      </c>
      <c r="U6" s="24" t="s">
        <v>257</v>
      </c>
      <c r="V6" s="24" t="s">
        <v>257</v>
      </c>
      <c r="W6" s="24" t="s">
        <v>257</v>
      </c>
      <c r="X6" s="24" t="s">
        <v>257</v>
      </c>
      <c r="Y6" s="24" t="s">
        <v>257</v>
      </c>
      <c r="Z6" s="24" t="s">
        <v>257</v>
      </c>
      <c r="AA6" s="24" t="s">
        <v>257</v>
      </c>
      <c r="AB6" s="498">
        <f t="shared" ref="AB6:AB7" si="0">SUM(E6:AA6)</f>
        <v>0</v>
      </c>
    </row>
    <row r="7" spans="1:75" ht="48.75" customHeight="1">
      <c r="C7" s="775"/>
      <c r="D7" s="693" t="s">
        <v>262</v>
      </c>
      <c r="E7" s="475"/>
      <c r="F7" s="476"/>
      <c r="G7" s="477"/>
      <c r="H7" s="479" t="s">
        <v>257</v>
      </c>
      <c r="I7" s="480" t="s">
        <v>257</v>
      </c>
      <c r="J7" s="481" t="s">
        <v>257</v>
      </c>
      <c r="K7" s="480" t="s">
        <v>257</v>
      </c>
      <c r="L7" s="480" t="s">
        <v>257</v>
      </c>
      <c r="M7" s="480" t="s">
        <v>257</v>
      </c>
      <c r="N7" s="480" t="s">
        <v>257</v>
      </c>
      <c r="O7" s="480" t="s">
        <v>257</v>
      </c>
      <c r="P7" s="480" t="s">
        <v>257</v>
      </c>
      <c r="Q7" s="480" t="s">
        <v>257</v>
      </c>
      <c r="R7" s="480" t="s">
        <v>257</v>
      </c>
      <c r="S7" s="480" t="s">
        <v>257</v>
      </c>
      <c r="T7" s="480" t="s">
        <v>257</v>
      </c>
      <c r="U7" s="480" t="s">
        <v>257</v>
      </c>
      <c r="V7" s="480" t="s">
        <v>257</v>
      </c>
      <c r="W7" s="480" t="s">
        <v>257</v>
      </c>
      <c r="X7" s="480" t="s">
        <v>257</v>
      </c>
      <c r="Y7" s="480" t="s">
        <v>257</v>
      </c>
      <c r="Z7" s="480" t="s">
        <v>257</v>
      </c>
      <c r="AA7" s="480" t="s">
        <v>257</v>
      </c>
      <c r="AB7" s="499">
        <f t="shared" si="0"/>
        <v>0</v>
      </c>
    </row>
    <row r="8" spans="1:75" ht="50.1" customHeight="1">
      <c r="C8" s="775"/>
      <c r="D8" s="694" t="s">
        <v>261</v>
      </c>
      <c r="E8" s="471"/>
      <c r="F8" s="472"/>
      <c r="G8" s="473"/>
      <c r="H8" s="482" t="s">
        <v>257</v>
      </c>
      <c r="I8" s="483" t="s">
        <v>257</v>
      </c>
      <c r="J8" s="485" t="s">
        <v>257</v>
      </c>
      <c r="K8" s="474" t="s">
        <v>2</v>
      </c>
      <c r="L8" s="474" t="s">
        <v>2</v>
      </c>
      <c r="M8" s="474" t="s">
        <v>2</v>
      </c>
      <c r="N8" s="474" t="s">
        <v>2</v>
      </c>
      <c r="O8" s="474" t="s">
        <v>2</v>
      </c>
      <c r="P8" s="474" t="s">
        <v>2</v>
      </c>
      <c r="Q8" s="474" t="s">
        <v>2</v>
      </c>
      <c r="R8" s="474" t="s">
        <v>2</v>
      </c>
      <c r="S8" s="474" t="s">
        <v>2</v>
      </c>
      <c r="T8" s="474" t="s">
        <v>2</v>
      </c>
      <c r="U8" s="474" t="s">
        <v>2</v>
      </c>
      <c r="V8" s="474" t="s">
        <v>2</v>
      </c>
      <c r="W8" s="474" t="s">
        <v>2</v>
      </c>
      <c r="X8" s="474" t="s">
        <v>2</v>
      </c>
      <c r="Y8" s="474" t="s">
        <v>2</v>
      </c>
      <c r="Z8" s="474" t="s">
        <v>2</v>
      </c>
      <c r="AA8" s="474" t="s">
        <v>2</v>
      </c>
      <c r="AB8" s="478">
        <f>SUM(E8:AA8)</f>
        <v>0</v>
      </c>
    </row>
    <row r="9" spans="1:75" ht="50.1" customHeight="1">
      <c r="C9" s="776"/>
      <c r="D9" s="428" t="s">
        <v>260</v>
      </c>
      <c r="E9" s="35">
        <f>E8*1.08</f>
        <v>0</v>
      </c>
      <c r="F9" s="36">
        <f>F8*1.1</f>
        <v>0</v>
      </c>
      <c r="G9" s="461">
        <f>G8*1.1</f>
        <v>0</v>
      </c>
      <c r="H9" s="484" t="s">
        <v>257</v>
      </c>
      <c r="I9" s="37" t="s">
        <v>257</v>
      </c>
      <c r="J9" s="486" t="s">
        <v>257</v>
      </c>
      <c r="K9" s="37" t="s">
        <v>2</v>
      </c>
      <c r="L9" s="37" t="s">
        <v>2</v>
      </c>
      <c r="M9" s="37" t="s">
        <v>2</v>
      </c>
      <c r="N9" s="37" t="s">
        <v>2</v>
      </c>
      <c r="O9" s="37" t="s">
        <v>2</v>
      </c>
      <c r="P9" s="37" t="s">
        <v>2</v>
      </c>
      <c r="Q9" s="37" t="s">
        <v>2</v>
      </c>
      <c r="R9" s="37" t="s">
        <v>2</v>
      </c>
      <c r="S9" s="37" t="s">
        <v>2</v>
      </c>
      <c r="T9" s="37" t="s">
        <v>2</v>
      </c>
      <c r="U9" s="37" t="s">
        <v>2</v>
      </c>
      <c r="V9" s="37" t="s">
        <v>2</v>
      </c>
      <c r="W9" s="37" t="s">
        <v>2</v>
      </c>
      <c r="X9" s="37" t="s">
        <v>2</v>
      </c>
      <c r="Y9" s="37" t="s">
        <v>2</v>
      </c>
      <c r="Z9" s="37" t="s">
        <v>2</v>
      </c>
      <c r="AA9" s="37" t="s">
        <v>2</v>
      </c>
      <c r="AB9" s="38">
        <f>SUM(E9:AA9)</f>
        <v>0</v>
      </c>
    </row>
    <row r="10" spans="1:75" ht="50.1" customHeight="1">
      <c r="C10" s="763" t="s">
        <v>9</v>
      </c>
      <c r="D10" s="89" t="s">
        <v>236</v>
      </c>
      <c r="E10" s="27" t="s">
        <v>2</v>
      </c>
      <c r="F10" s="28" t="s">
        <v>2</v>
      </c>
      <c r="G10" s="462" t="s">
        <v>2</v>
      </c>
      <c r="H10" s="487"/>
      <c r="I10" s="457"/>
      <c r="J10" s="488"/>
      <c r="K10" s="458"/>
      <c r="L10" s="458"/>
      <c r="M10" s="458"/>
      <c r="N10" s="458"/>
      <c r="O10" s="458"/>
      <c r="P10" s="458"/>
      <c r="Q10" s="458"/>
      <c r="R10" s="458"/>
      <c r="S10" s="458"/>
      <c r="T10" s="458"/>
      <c r="U10" s="458"/>
      <c r="V10" s="458"/>
      <c r="W10" s="458"/>
      <c r="X10" s="458"/>
      <c r="Y10" s="458"/>
      <c r="Z10" s="458"/>
      <c r="AA10" s="458"/>
      <c r="AB10" s="25">
        <f>SUM(E10:AA10)</f>
        <v>0</v>
      </c>
    </row>
    <row r="11" spans="1:75" ht="50.1" customHeight="1">
      <c r="C11" s="764"/>
      <c r="D11" s="90" t="s">
        <v>237</v>
      </c>
      <c r="E11" s="29" t="s">
        <v>2</v>
      </c>
      <c r="F11" s="30" t="s">
        <v>2</v>
      </c>
      <c r="G11" s="463" t="s">
        <v>2</v>
      </c>
      <c r="H11" s="489"/>
      <c r="I11" s="490"/>
      <c r="J11" s="491"/>
      <c r="K11" s="459"/>
      <c r="L11" s="459"/>
      <c r="M11" s="459"/>
      <c r="N11" s="459"/>
      <c r="O11" s="459"/>
      <c r="P11" s="459"/>
      <c r="Q11" s="459"/>
      <c r="R11" s="459"/>
      <c r="S11" s="459"/>
      <c r="T11" s="459"/>
      <c r="U11" s="459"/>
      <c r="V11" s="459"/>
      <c r="W11" s="459"/>
      <c r="X11" s="459"/>
      <c r="Y11" s="459"/>
      <c r="Z11" s="459"/>
      <c r="AA11" s="459"/>
      <c r="AB11" s="31">
        <f>SUM(E11:AA11)</f>
        <v>0</v>
      </c>
    </row>
    <row r="12" spans="1:75" ht="50.1" customHeight="1">
      <c r="C12" s="764"/>
      <c r="D12" s="92" t="s">
        <v>264</v>
      </c>
      <c r="E12" s="32" t="s">
        <v>2</v>
      </c>
      <c r="F12" s="33" t="s">
        <v>2</v>
      </c>
      <c r="G12" s="464" t="s">
        <v>2</v>
      </c>
      <c r="H12" s="492">
        <f>+H10+H11</f>
        <v>0</v>
      </c>
      <c r="I12" s="493">
        <f>+I10+I11</f>
        <v>0</v>
      </c>
      <c r="J12" s="494">
        <f>+J10+J11</f>
        <v>0</v>
      </c>
      <c r="K12" s="34">
        <f>+K10+K11</f>
        <v>0</v>
      </c>
      <c r="L12" s="34">
        <f>+L10+L11</f>
        <v>0</v>
      </c>
      <c r="M12" s="34">
        <f t="shared" ref="M12:AA12" si="1">+M10+M11</f>
        <v>0</v>
      </c>
      <c r="N12" s="34">
        <f t="shared" si="1"/>
        <v>0</v>
      </c>
      <c r="O12" s="34">
        <f t="shared" si="1"/>
        <v>0</v>
      </c>
      <c r="P12" s="34">
        <f t="shared" si="1"/>
        <v>0</v>
      </c>
      <c r="Q12" s="34">
        <f t="shared" si="1"/>
        <v>0</v>
      </c>
      <c r="R12" s="34">
        <f t="shared" si="1"/>
        <v>0</v>
      </c>
      <c r="S12" s="34">
        <f t="shared" si="1"/>
        <v>0</v>
      </c>
      <c r="T12" s="34">
        <f t="shared" si="1"/>
        <v>0</v>
      </c>
      <c r="U12" s="34">
        <f t="shared" si="1"/>
        <v>0</v>
      </c>
      <c r="V12" s="34">
        <f t="shared" si="1"/>
        <v>0</v>
      </c>
      <c r="W12" s="34">
        <f t="shared" si="1"/>
        <v>0</v>
      </c>
      <c r="X12" s="34">
        <f t="shared" si="1"/>
        <v>0</v>
      </c>
      <c r="Y12" s="34">
        <f t="shared" si="1"/>
        <v>0</v>
      </c>
      <c r="Z12" s="34">
        <f t="shared" si="1"/>
        <v>0</v>
      </c>
      <c r="AA12" s="34">
        <f t="shared" si="1"/>
        <v>0</v>
      </c>
      <c r="AB12" s="31">
        <f>AB10+AB11</f>
        <v>0</v>
      </c>
    </row>
    <row r="13" spans="1:75" ht="50.1" customHeight="1" thickBot="1">
      <c r="C13" s="765"/>
      <c r="D13" s="91" t="s">
        <v>265</v>
      </c>
      <c r="E13" s="40" t="s">
        <v>2</v>
      </c>
      <c r="F13" s="41" t="s">
        <v>2</v>
      </c>
      <c r="G13" s="465" t="s">
        <v>2</v>
      </c>
      <c r="H13" s="495">
        <f>H12*1.1</f>
        <v>0</v>
      </c>
      <c r="I13" s="496">
        <f>I12*1.1</f>
        <v>0</v>
      </c>
      <c r="J13" s="497">
        <f>J12*1.1</f>
        <v>0</v>
      </c>
      <c r="K13" s="42">
        <f>K12*1.1</f>
        <v>0</v>
      </c>
      <c r="L13" s="42">
        <f t="shared" ref="L13:AA13" si="2">L12*1.1</f>
        <v>0</v>
      </c>
      <c r="M13" s="42">
        <f t="shared" si="2"/>
        <v>0</v>
      </c>
      <c r="N13" s="42">
        <f t="shared" si="2"/>
        <v>0</v>
      </c>
      <c r="O13" s="42">
        <f t="shared" si="2"/>
        <v>0</v>
      </c>
      <c r="P13" s="42">
        <f t="shared" si="2"/>
        <v>0</v>
      </c>
      <c r="Q13" s="42">
        <f t="shared" si="2"/>
        <v>0</v>
      </c>
      <c r="R13" s="42">
        <f t="shared" si="2"/>
        <v>0</v>
      </c>
      <c r="S13" s="42">
        <f t="shared" si="2"/>
        <v>0</v>
      </c>
      <c r="T13" s="42">
        <f t="shared" si="2"/>
        <v>0</v>
      </c>
      <c r="U13" s="42">
        <f t="shared" si="2"/>
        <v>0</v>
      </c>
      <c r="V13" s="42">
        <f t="shared" si="2"/>
        <v>0</v>
      </c>
      <c r="W13" s="42">
        <f t="shared" si="2"/>
        <v>0</v>
      </c>
      <c r="X13" s="42">
        <f t="shared" si="2"/>
        <v>0</v>
      </c>
      <c r="Y13" s="42">
        <f t="shared" si="2"/>
        <v>0</v>
      </c>
      <c r="Z13" s="42">
        <f t="shared" si="2"/>
        <v>0</v>
      </c>
      <c r="AA13" s="42">
        <f t="shared" si="2"/>
        <v>0</v>
      </c>
      <c r="AB13" s="26">
        <f>SUM(E13:AA13)</f>
        <v>0</v>
      </c>
    </row>
    <row r="14" spans="1:75" ht="43.5" customHeight="1">
      <c r="C14" s="15"/>
      <c r="D14" s="15"/>
      <c r="E14" s="15"/>
      <c r="F14" s="15"/>
      <c r="G14" s="15"/>
      <c r="H14" s="15"/>
      <c r="I14" s="15"/>
      <c r="J14" s="15"/>
      <c r="K14" s="15"/>
      <c r="L14" s="17"/>
      <c r="M14" s="15"/>
      <c r="N14" s="15"/>
      <c r="O14" s="15"/>
      <c r="P14" s="15"/>
      <c r="Q14" s="15"/>
      <c r="R14" s="15"/>
      <c r="S14" s="15"/>
      <c r="T14" s="15"/>
      <c r="U14" s="15"/>
      <c r="V14" s="15"/>
      <c r="W14" s="15"/>
      <c r="X14" s="15"/>
      <c r="Y14" s="757" t="s">
        <v>266</v>
      </c>
      <c r="Z14" s="758"/>
      <c r="AA14" s="759"/>
      <c r="AB14" s="39">
        <f>+AB8+AB12</f>
        <v>0</v>
      </c>
    </row>
    <row r="15" spans="1:75" ht="39.75" customHeight="1" thickBot="1">
      <c r="C15" s="15"/>
      <c r="D15" s="449"/>
      <c r="E15" s="15"/>
      <c r="F15" s="15"/>
      <c r="G15" s="15"/>
      <c r="H15" s="15"/>
      <c r="I15" s="15"/>
      <c r="J15" s="15"/>
      <c r="K15" s="15"/>
      <c r="L15" s="17"/>
      <c r="M15" s="15"/>
      <c r="N15" s="15"/>
      <c r="O15" s="15"/>
      <c r="P15" s="15"/>
      <c r="Q15" s="15"/>
      <c r="R15" s="15"/>
      <c r="S15" s="15"/>
      <c r="T15" s="15"/>
      <c r="U15" s="15"/>
      <c r="V15" s="15"/>
      <c r="W15" s="15"/>
      <c r="X15" s="15"/>
      <c r="Y15" s="760" t="s">
        <v>267</v>
      </c>
      <c r="Z15" s="761"/>
      <c r="AA15" s="761"/>
      <c r="AB15" s="26">
        <f>+AB9+AB13</f>
        <v>0</v>
      </c>
    </row>
    <row r="16" spans="1:75" ht="30" customHeight="1">
      <c r="C16" s="16"/>
      <c r="D16" s="16"/>
      <c r="E16" s="16"/>
      <c r="F16" s="16"/>
      <c r="G16" s="16"/>
      <c r="H16" s="16"/>
      <c r="I16" s="16"/>
      <c r="J16" s="15"/>
      <c r="K16" s="15"/>
      <c r="L16" s="17"/>
      <c r="M16" s="15"/>
      <c r="N16" s="15"/>
      <c r="O16" s="15"/>
      <c r="P16" s="15"/>
      <c r="Q16" s="15"/>
      <c r="R16" s="15"/>
      <c r="S16" s="15"/>
      <c r="T16" s="15"/>
      <c r="U16" s="15"/>
      <c r="V16" s="15"/>
      <c r="W16" s="15"/>
      <c r="X16" s="15"/>
      <c r="Y16" s="15"/>
      <c r="Z16" s="15"/>
      <c r="AA16" s="15"/>
      <c r="AB16" s="15"/>
    </row>
    <row r="17" spans="3:28" ht="30" customHeight="1">
      <c r="C17" s="16"/>
      <c r="D17" s="16"/>
      <c r="E17" s="16"/>
      <c r="F17" s="16"/>
      <c r="G17" s="16"/>
      <c r="H17" s="16"/>
      <c r="I17" s="16"/>
      <c r="J17" s="15"/>
      <c r="K17" s="15"/>
      <c r="L17" s="17"/>
      <c r="M17" s="15"/>
      <c r="N17" s="15"/>
      <c r="O17" s="15"/>
      <c r="P17" s="15"/>
      <c r="Q17" s="15"/>
      <c r="R17" s="15"/>
      <c r="S17" s="15"/>
      <c r="T17" s="15"/>
      <c r="U17" s="15"/>
      <c r="V17" s="15"/>
      <c r="W17" s="15"/>
      <c r="X17" s="15"/>
      <c r="Y17" s="15"/>
      <c r="Z17" s="15"/>
      <c r="AA17" s="15"/>
      <c r="AB17" s="15"/>
    </row>
    <row r="18" spans="3:28" ht="30" customHeight="1">
      <c r="C18" s="15"/>
      <c r="D18" s="16"/>
      <c r="E18" s="16"/>
      <c r="F18" s="16"/>
      <c r="G18" s="16"/>
      <c r="H18" s="16"/>
      <c r="I18" s="16"/>
      <c r="J18" s="15"/>
      <c r="K18" s="16"/>
      <c r="L18" s="15"/>
      <c r="M18" s="15"/>
      <c r="N18" s="15"/>
      <c r="O18" s="15"/>
      <c r="P18" s="15"/>
      <c r="Q18" s="15"/>
      <c r="R18" s="15"/>
      <c r="S18" s="15"/>
      <c r="T18" s="15"/>
      <c r="U18" s="15"/>
      <c r="V18" s="15"/>
      <c r="W18" s="15"/>
      <c r="X18" s="15"/>
      <c r="Y18" s="15"/>
      <c r="Z18" s="15"/>
      <c r="AA18" s="15"/>
      <c r="AB18" s="15"/>
    </row>
    <row r="19" spans="3:28" ht="30" customHeight="1">
      <c r="C19" s="15"/>
      <c r="D19" s="16"/>
      <c r="E19" s="16"/>
      <c r="F19" s="16"/>
      <c r="G19" s="16"/>
      <c r="H19" s="16"/>
      <c r="I19" s="16"/>
      <c r="J19" s="16"/>
      <c r="K19" s="16"/>
      <c r="L19" s="15"/>
      <c r="M19" s="15"/>
      <c r="N19" s="16"/>
      <c r="O19" s="16"/>
      <c r="P19" s="15"/>
      <c r="Q19" s="15"/>
      <c r="R19" s="15"/>
      <c r="S19" s="15"/>
      <c r="T19" s="15"/>
      <c r="U19" s="15"/>
      <c r="V19" s="15"/>
      <c r="W19" s="15"/>
      <c r="X19" s="15"/>
      <c r="Y19" s="15"/>
      <c r="Z19" s="15"/>
      <c r="AA19" s="15"/>
      <c r="AB19" s="15"/>
    </row>
    <row r="20" spans="3:28" ht="30" customHeight="1">
      <c r="C20" s="18"/>
    </row>
  </sheetData>
  <protectedRanges>
    <protectedRange sqref="G8:J8" name="範囲1"/>
  </protectedRanges>
  <mergeCells count="9">
    <mergeCell ref="Y14:AA14"/>
    <mergeCell ref="Y15:AA15"/>
    <mergeCell ref="C2:AB2"/>
    <mergeCell ref="C10:C13"/>
    <mergeCell ref="C4:D5"/>
    <mergeCell ref="AB4:AB5"/>
    <mergeCell ref="E4:G4"/>
    <mergeCell ref="H4:AA4"/>
    <mergeCell ref="C6:C9"/>
  </mergeCells>
  <phoneticPr fontId="2"/>
  <printOptions horizontalCentered="1"/>
  <pageMargins left="0.62992125984251968" right="0.39370078740157483" top="0.70866141732283472" bottom="0.51181102362204722" header="0.51181102362204722" footer="0.51181102362204722"/>
  <pageSetup paperSize="8" scale="72" orientation="landscape" r:id="rId1"/>
  <headerFooter alignWithMargins="0">
    <oddHeader>&amp;R&amp;"+,標準"&amp;A</oddHeader>
  </headerFooter>
  <ignoredErrors>
    <ignoredError sqref="C3:AA3 C15 E15:W15 E8:AA8 C5:D5 C4:E4 C14:X14 C10:G11 K9 K10:AA13 F9:G9 C12:C13 E12:G13 M9:AA9 AB3:AB5 AB8 D2:AB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1"/>
  <sheetViews>
    <sheetView showGridLines="0" view="pageBreakPreview" zoomScale="80" zoomScaleSheetLayoutView="80" workbookViewId="0">
      <pane xSplit="3" ySplit="4" topLeftCell="D5" activePane="bottomRight" state="frozen"/>
      <selection activeCell="B31" sqref="B31:D31"/>
      <selection pane="topRight" activeCell="B31" sqref="B31:D31"/>
      <selection pane="bottomLeft" activeCell="B31" sqref="B31:D31"/>
      <selection pane="bottomRight" sqref="A1:O1"/>
    </sheetView>
  </sheetViews>
  <sheetFormatPr defaultRowHeight="10.5"/>
  <cols>
    <col min="1" max="1" width="9.125" style="44" customWidth="1"/>
    <col min="2" max="2" width="1.125" style="44" customWidth="1"/>
    <col min="3" max="3" width="26.375" style="44" customWidth="1"/>
    <col min="4" max="15" width="14.125" style="44" customWidth="1"/>
    <col min="16" max="16" width="5.625" style="44" customWidth="1"/>
    <col min="17" max="16384" width="9" style="44"/>
  </cols>
  <sheetData>
    <row r="1" spans="1:16" ht="14.25">
      <c r="A1" s="777" t="s">
        <v>252</v>
      </c>
      <c r="B1" s="777"/>
      <c r="C1" s="777"/>
      <c r="D1" s="777"/>
      <c r="E1" s="777"/>
      <c r="F1" s="777"/>
      <c r="G1" s="777"/>
      <c r="H1" s="777"/>
      <c r="I1" s="777"/>
      <c r="J1" s="777"/>
      <c r="K1" s="777"/>
      <c r="L1" s="777"/>
      <c r="M1" s="777"/>
      <c r="N1" s="777"/>
      <c r="O1" s="777"/>
      <c r="P1" s="43"/>
    </row>
    <row r="2" spans="1:16" ht="12.75" thickBot="1">
      <c r="A2" s="15"/>
      <c r="B2" s="15"/>
      <c r="C2" s="15"/>
      <c r="D2" s="15"/>
      <c r="E2" s="15"/>
      <c r="F2" s="15"/>
      <c r="G2" s="427"/>
      <c r="H2" s="427"/>
      <c r="I2" s="427"/>
      <c r="J2" s="427"/>
      <c r="K2" s="427"/>
      <c r="L2" s="427"/>
      <c r="M2" s="15"/>
      <c r="N2" s="15"/>
      <c r="O2" s="456" t="s">
        <v>38</v>
      </c>
    </row>
    <row r="3" spans="1:16" s="45" customFormat="1" ht="20.100000000000001" customHeight="1">
      <c r="A3" s="792" t="s">
        <v>34</v>
      </c>
      <c r="B3" s="793"/>
      <c r="C3" s="794"/>
      <c r="D3" s="778" t="s">
        <v>27</v>
      </c>
      <c r="E3" s="779"/>
      <c r="F3" s="780"/>
      <c r="G3" s="778" t="s">
        <v>253</v>
      </c>
      <c r="H3" s="779"/>
      <c r="I3" s="780"/>
      <c r="J3" s="778" t="s">
        <v>254</v>
      </c>
      <c r="K3" s="779"/>
      <c r="L3" s="780"/>
      <c r="M3" s="778" t="s">
        <v>255</v>
      </c>
      <c r="N3" s="779"/>
      <c r="O3" s="780"/>
    </row>
    <row r="4" spans="1:16" s="45" customFormat="1" ht="30" customHeight="1">
      <c r="A4" s="795"/>
      <c r="B4" s="796"/>
      <c r="C4" s="797"/>
      <c r="D4" s="72" t="s">
        <v>25</v>
      </c>
      <c r="E4" s="52" t="s">
        <v>26</v>
      </c>
      <c r="F4" s="73" t="s">
        <v>23</v>
      </c>
      <c r="G4" s="84" t="s">
        <v>25</v>
      </c>
      <c r="H4" s="52" t="s">
        <v>26</v>
      </c>
      <c r="I4" s="58" t="s">
        <v>30</v>
      </c>
      <c r="J4" s="84" t="s">
        <v>25</v>
      </c>
      <c r="K4" s="52" t="s">
        <v>26</v>
      </c>
      <c r="L4" s="58" t="s">
        <v>30</v>
      </c>
      <c r="M4" s="84" t="s">
        <v>25</v>
      </c>
      <c r="N4" s="52" t="s">
        <v>26</v>
      </c>
      <c r="O4" s="58" t="s">
        <v>30</v>
      </c>
    </row>
    <row r="5" spans="1:16" s="45" customFormat="1" ht="27.95" customHeight="1">
      <c r="A5" s="59" t="s">
        <v>13</v>
      </c>
      <c r="B5" s="20"/>
      <c r="C5" s="46" t="s">
        <v>14</v>
      </c>
      <c r="D5" s="74"/>
      <c r="E5" s="15"/>
      <c r="F5" s="75"/>
      <c r="G5" s="85"/>
      <c r="H5" s="14"/>
      <c r="I5" s="60"/>
      <c r="J5" s="85"/>
      <c r="K5" s="14"/>
      <c r="L5" s="60"/>
      <c r="M5" s="85"/>
      <c r="N5" s="14"/>
      <c r="O5" s="60"/>
    </row>
    <row r="6" spans="1:16" s="45" customFormat="1" ht="27.95" customHeight="1">
      <c r="A6" s="61"/>
      <c r="B6" s="47"/>
      <c r="C6" s="69" t="s">
        <v>39</v>
      </c>
      <c r="D6" s="76">
        <f>G6+J6+M6</f>
        <v>0</v>
      </c>
      <c r="E6" s="167">
        <f>H6+K6+N6</f>
        <v>0</v>
      </c>
      <c r="F6" s="168">
        <f>SUM(D6:E6)</f>
        <v>0</v>
      </c>
      <c r="G6" s="161"/>
      <c r="H6" s="159"/>
      <c r="I6" s="62">
        <f>SUM(G6:H6)</f>
        <v>0</v>
      </c>
      <c r="J6" s="161"/>
      <c r="K6" s="159"/>
      <c r="L6" s="62">
        <f>SUM(J6:K6)</f>
        <v>0</v>
      </c>
      <c r="M6" s="161"/>
      <c r="N6" s="159"/>
      <c r="O6" s="62">
        <f>SUM(M6:N6)</f>
        <v>0</v>
      </c>
    </row>
    <row r="7" spans="1:16" s="45" customFormat="1" ht="27.95" customHeight="1">
      <c r="A7" s="61"/>
      <c r="B7" s="47"/>
      <c r="C7" s="69" t="s">
        <v>40</v>
      </c>
      <c r="D7" s="76">
        <f t="shared" ref="D7:D17" si="0">G7+J7+M7</f>
        <v>0</v>
      </c>
      <c r="E7" s="50">
        <f t="shared" ref="E7:E26" si="1">H7+K7+N7</f>
        <v>0</v>
      </c>
      <c r="F7" s="62">
        <f>SUM(D7:E7)</f>
        <v>0</v>
      </c>
      <c r="G7" s="161"/>
      <c r="H7" s="159"/>
      <c r="I7" s="62">
        <f t="shared" ref="I7:I17" si="2">SUM(G7:H7)</f>
        <v>0</v>
      </c>
      <c r="J7" s="161"/>
      <c r="K7" s="159"/>
      <c r="L7" s="62">
        <f t="shared" ref="L7:L17" si="3">SUM(J7:K7)</f>
        <v>0</v>
      </c>
      <c r="M7" s="161"/>
      <c r="N7" s="159"/>
      <c r="O7" s="62">
        <f t="shared" ref="O7:O22" si="4">SUM(M7:N7)</f>
        <v>0</v>
      </c>
    </row>
    <row r="8" spans="1:16" s="45" customFormat="1" ht="27.95" customHeight="1">
      <c r="A8" s="61"/>
      <c r="B8" s="47"/>
      <c r="C8" s="69" t="s">
        <v>4</v>
      </c>
      <c r="D8" s="76">
        <f t="shared" si="0"/>
        <v>0</v>
      </c>
      <c r="E8" s="50">
        <f t="shared" si="1"/>
        <v>0</v>
      </c>
      <c r="F8" s="62">
        <f t="shared" ref="F8:F17" si="5">SUM(D8:E8)</f>
        <v>0</v>
      </c>
      <c r="G8" s="161"/>
      <c r="H8" s="159"/>
      <c r="I8" s="62">
        <f t="shared" si="2"/>
        <v>0</v>
      </c>
      <c r="J8" s="161"/>
      <c r="K8" s="159"/>
      <c r="L8" s="62">
        <f t="shared" si="3"/>
        <v>0</v>
      </c>
      <c r="M8" s="161"/>
      <c r="N8" s="159"/>
      <c r="O8" s="62">
        <f t="shared" si="4"/>
        <v>0</v>
      </c>
    </row>
    <row r="9" spans="1:16" s="45" customFormat="1" ht="27.95" customHeight="1">
      <c r="A9" s="61"/>
      <c r="B9" s="47"/>
      <c r="C9" s="69" t="s">
        <v>1</v>
      </c>
      <c r="D9" s="76">
        <f t="shared" si="0"/>
        <v>0</v>
      </c>
      <c r="E9" s="50">
        <f t="shared" si="1"/>
        <v>0</v>
      </c>
      <c r="F9" s="62">
        <f t="shared" si="5"/>
        <v>0</v>
      </c>
      <c r="G9" s="161"/>
      <c r="H9" s="159"/>
      <c r="I9" s="62">
        <f t="shared" si="2"/>
        <v>0</v>
      </c>
      <c r="J9" s="161"/>
      <c r="K9" s="159"/>
      <c r="L9" s="62">
        <f t="shared" si="3"/>
        <v>0</v>
      </c>
      <c r="M9" s="161"/>
      <c r="N9" s="159"/>
      <c r="O9" s="62">
        <f t="shared" si="4"/>
        <v>0</v>
      </c>
    </row>
    <row r="10" spans="1:16" s="45" customFormat="1" ht="27.95" customHeight="1">
      <c r="A10" s="61"/>
      <c r="B10" s="47"/>
      <c r="C10" s="69" t="s">
        <v>3</v>
      </c>
      <c r="D10" s="76">
        <f t="shared" si="0"/>
        <v>0</v>
      </c>
      <c r="E10" s="50">
        <f t="shared" si="1"/>
        <v>0</v>
      </c>
      <c r="F10" s="62">
        <f t="shared" si="5"/>
        <v>0</v>
      </c>
      <c r="G10" s="161"/>
      <c r="H10" s="159"/>
      <c r="I10" s="62">
        <f t="shared" si="2"/>
        <v>0</v>
      </c>
      <c r="J10" s="161"/>
      <c r="K10" s="159"/>
      <c r="L10" s="62">
        <f t="shared" si="3"/>
        <v>0</v>
      </c>
      <c r="M10" s="161"/>
      <c r="N10" s="159"/>
      <c r="O10" s="62">
        <f t="shared" si="4"/>
        <v>0</v>
      </c>
    </row>
    <row r="11" spans="1:16" s="45" customFormat="1" ht="27.95" customHeight="1">
      <c r="A11" s="61"/>
      <c r="B11" s="47"/>
      <c r="C11" s="69" t="s">
        <v>35</v>
      </c>
      <c r="D11" s="76">
        <f t="shared" si="0"/>
        <v>0</v>
      </c>
      <c r="E11" s="50">
        <f t="shared" si="1"/>
        <v>0</v>
      </c>
      <c r="F11" s="62">
        <f t="shared" si="5"/>
        <v>0</v>
      </c>
      <c r="G11" s="161"/>
      <c r="H11" s="159"/>
      <c r="I11" s="62">
        <f t="shared" si="2"/>
        <v>0</v>
      </c>
      <c r="J11" s="161"/>
      <c r="K11" s="159"/>
      <c r="L11" s="62">
        <f t="shared" si="3"/>
        <v>0</v>
      </c>
      <c r="M11" s="161"/>
      <c r="N11" s="159"/>
      <c r="O11" s="62">
        <f t="shared" si="4"/>
        <v>0</v>
      </c>
    </row>
    <row r="12" spans="1:16" s="45" customFormat="1" ht="27.95" customHeight="1">
      <c r="A12" s="61"/>
      <c r="B12" s="47"/>
      <c r="C12" s="69" t="s">
        <v>36</v>
      </c>
      <c r="D12" s="76">
        <f t="shared" si="0"/>
        <v>0</v>
      </c>
      <c r="E12" s="50">
        <f t="shared" si="1"/>
        <v>0</v>
      </c>
      <c r="F12" s="62">
        <f t="shared" si="5"/>
        <v>0</v>
      </c>
      <c r="G12" s="161"/>
      <c r="H12" s="159"/>
      <c r="I12" s="62">
        <f t="shared" si="2"/>
        <v>0</v>
      </c>
      <c r="J12" s="161"/>
      <c r="K12" s="159"/>
      <c r="L12" s="62">
        <f t="shared" si="3"/>
        <v>0</v>
      </c>
      <c r="M12" s="161"/>
      <c r="N12" s="159"/>
      <c r="O12" s="62">
        <f t="shared" si="4"/>
        <v>0</v>
      </c>
    </row>
    <row r="13" spans="1:16" s="45" customFormat="1" ht="27.95" customHeight="1">
      <c r="A13" s="61"/>
      <c r="B13" s="47"/>
      <c r="C13" s="69" t="s">
        <v>37</v>
      </c>
      <c r="D13" s="76">
        <f t="shared" si="0"/>
        <v>0</v>
      </c>
      <c r="E13" s="50">
        <f t="shared" si="1"/>
        <v>0</v>
      </c>
      <c r="F13" s="62">
        <f t="shared" si="5"/>
        <v>0</v>
      </c>
      <c r="G13" s="161"/>
      <c r="H13" s="159"/>
      <c r="I13" s="62">
        <f t="shared" si="2"/>
        <v>0</v>
      </c>
      <c r="J13" s="161"/>
      <c r="K13" s="159"/>
      <c r="L13" s="62">
        <f t="shared" si="3"/>
        <v>0</v>
      </c>
      <c r="M13" s="161"/>
      <c r="N13" s="159"/>
      <c r="O13" s="62">
        <f t="shared" si="4"/>
        <v>0</v>
      </c>
    </row>
    <row r="14" spans="1:16" s="45" customFormat="1" ht="27.95" customHeight="1">
      <c r="A14" s="61"/>
      <c r="B14" s="47"/>
      <c r="C14" s="69" t="s">
        <v>10</v>
      </c>
      <c r="D14" s="76">
        <f t="shared" si="0"/>
        <v>0</v>
      </c>
      <c r="E14" s="50">
        <f t="shared" si="1"/>
        <v>0</v>
      </c>
      <c r="F14" s="62">
        <f t="shared" si="5"/>
        <v>0</v>
      </c>
      <c r="G14" s="161"/>
      <c r="H14" s="159"/>
      <c r="I14" s="62">
        <f t="shared" si="2"/>
        <v>0</v>
      </c>
      <c r="J14" s="161"/>
      <c r="K14" s="159"/>
      <c r="L14" s="62">
        <f t="shared" si="3"/>
        <v>0</v>
      </c>
      <c r="M14" s="161"/>
      <c r="N14" s="159"/>
      <c r="O14" s="62">
        <f t="shared" si="4"/>
        <v>0</v>
      </c>
    </row>
    <row r="15" spans="1:16" s="45" customFormat="1" ht="27.95" customHeight="1">
      <c r="A15" s="61"/>
      <c r="B15" s="47"/>
      <c r="C15" s="69" t="s">
        <v>11</v>
      </c>
      <c r="D15" s="76">
        <f t="shared" si="0"/>
        <v>0</v>
      </c>
      <c r="E15" s="50">
        <f t="shared" si="1"/>
        <v>0</v>
      </c>
      <c r="F15" s="62">
        <f t="shared" si="5"/>
        <v>0</v>
      </c>
      <c r="G15" s="161"/>
      <c r="H15" s="159"/>
      <c r="I15" s="62">
        <f t="shared" si="2"/>
        <v>0</v>
      </c>
      <c r="J15" s="161"/>
      <c r="K15" s="159"/>
      <c r="L15" s="62">
        <f t="shared" si="3"/>
        <v>0</v>
      </c>
      <c r="M15" s="161"/>
      <c r="N15" s="159"/>
      <c r="O15" s="62">
        <f t="shared" si="4"/>
        <v>0</v>
      </c>
    </row>
    <row r="16" spans="1:16" s="45" customFormat="1" ht="27.95" customHeight="1">
      <c r="A16" s="61"/>
      <c r="B16" s="47"/>
      <c r="C16" s="69" t="s">
        <v>12</v>
      </c>
      <c r="D16" s="76">
        <f t="shared" si="0"/>
        <v>0</v>
      </c>
      <c r="E16" s="50">
        <f t="shared" si="1"/>
        <v>0</v>
      </c>
      <c r="F16" s="62">
        <f t="shared" si="5"/>
        <v>0</v>
      </c>
      <c r="G16" s="161"/>
      <c r="H16" s="159"/>
      <c r="I16" s="62">
        <f t="shared" si="2"/>
        <v>0</v>
      </c>
      <c r="J16" s="161"/>
      <c r="K16" s="159"/>
      <c r="L16" s="62">
        <f t="shared" si="3"/>
        <v>0</v>
      </c>
      <c r="M16" s="161"/>
      <c r="N16" s="159"/>
      <c r="O16" s="62">
        <f t="shared" si="4"/>
        <v>0</v>
      </c>
    </row>
    <row r="17" spans="1:15" s="45" customFormat="1" ht="27.95" customHeight="1">
      <c r="A17" s="61"/>
      <c r="B17" s="16"/>
      <c r="C17" s="70" t="s">
        <v>24</v>
      </c>
      <c r="D17" s="76">
        <f t="shared" si="0"/>
        <v>0</v>
      </c>
      <c r="E17" s="51">
        <f t="shared" si="1"/>
        <v>0</v>
      </c>
      <c r="F17" s="62">
        <f t="shared" si="5"/>
        <v>0</v>
      </c>
      <c r="G17" s="161"/>
      <c r="H17" s="160"/>
      <c r="I17" s="62">
        <f t="shared" si="2"/>
        <v>0</v>
      </c>
      <c r="J17" s="161"/>
      <c r="K17" s="160"/>
      <c r="L17" s="62">
        <f t="shared" si="3"/>
        <v>0</v>
      </c>
      <c r="M17" s="161"/>
      <c r="N17" s="160"/>
      <c r="O17" s="62">
        <f t="shared" si="4"/>
        <v>0</v>
      </c>
    </row>
    <row r="18" spans="1:15" s="45" customFormat="1" ht="27.95" customHeight="1">
      <c r="A18" s="61"/>
      <c r="B18" s="47"/>
      <c r="C18" s="46" t="s">
        <v>15</v>
      </c>
      <c r="D18" s="77"/>
      <c r="E18" s="48"/>
      <c r="F18" s="63"/>
      <c r="G18" s="86"/>
      <c r="H18" s="49"/>
      <c r="I18" s="63"/>
      <c r="J18" s="86"/>
      <c r="K18" s="49"/>
      <c r="L18" s="63"/>
      <c r="M18" s="86"/>
      <c r="N18" s="49"/>
      <c r="O18" s="63"/>
    </row>
    <row r="19" spans="1:15" s="45" customFormat="1" ht="27.95" customHeight="1">
      <c r="A19" s="61"/>
      <c r="B19" s="47"/>
      <c r="C19" s="69" t="s">
        <v>16</v>
      </c>
      <c r="D19" s="76">
        <f t="shared" ref="D19:D26" si="6">G19+J19+M19</f>
        <v>0</v>
      </c>
      <c r="E19" s="50">
        <f t="shared" si="1"/>
        <v>0</v>
      </c>
      <c r="F19" s="62">
        <f>SUM(D19:E19)</f>
        <v>0</v>
      </c>
      <c r="G19" s="161"/>
      <c r="H19" s="159"/>
      <c r="I19" s="62">
        <f t="shared" ref="I19:I22" si="7">SUM(G19:H19)</f>
        <v>0</v>
      </c>
      <c r="J19" s="161"/>
      <c r="K19" s="159"/>
      <c r="L19" s="62">
        <f t="shared" ref="L19:L22" si="8">SUM(J19:K19)</f>
        <v>0</v>
      </c>
      <c r="M19" s="161"/>
      <c r="N19" s="159"/>
      <c r="O19" s="62">
        <f t="shared" si="4"/>
        <v>0</v>
      </c>
    </row>
    <row r="20" spans="1:15" s="45" customFormat="1" ht="27.95" customHeight="1">
      <c r="A20" s="61"/>
      <c r="B20" s="47"/>
      <c r="C20" s="69" t="s">
        <v>17</v>
      </c>
      <c r="D20" s="76">
        <f t="shared" si="6"/>
        <v>0</v>
      </c>
      <c r="E20" s="50">
        <f t="shared" si="1"/>
        <v>0</v>
      </c>
      <c r="F20" s="62">
        <f>SUM(D20:E20)</f>
        <v>0</v>
      </c>
      <c r="G20" s="161"/>
      <c r="H20" s="159"/>
      <c r="I20" s="62">
        <f t="shared" si="7"/>
        <v>0</v>
      </c>
      <c r="J20" s="161"/>
      <c r="K20" s="159"/>
      <c r="L20" s="62">
        <f t="shared" si="8"/>
        <v>0</v>
      </c>
      <c r="M20" s="161"/>
      <c r="N20" s="159"/>
      <c r="O20" s="62">
        <f t="shared" si="4"/>
        <v>0</v>
      </c>
    </row>
    <row r="21" spans="1:15" s="45" customFormat="1" ht="27.95" customHeight="1">
      <c r="A21" s="61"/>
      <c r="B21" s="47"/>
      <c r="C21" s="69" t="s">
        <v>18</v>
      </c>
      <c r="D21" s="76">
        <f t="shared" si="6"/>
        <v>0</v>
      </c>
      <c r="E21" s="50">
        <f t="shared" si="1"/>
        <v>0</v>
      </c>
      <c r="F21" s="62">
        <f>SUM(D21:E21)</f>
        <v>0</v>
      </c>
      <c r="G21" s="161"/>
      <c r="H21" s="159"/>
      <c r="I21" s="62">
        <f t="shared" si="7"/>
        <v>0</v>
      </c>
      <c r="J21" s="161"/>
      <c r="K21" s="159"/>
      <c r="L21" s="62">
        <f t="shared" si="8"/>
        <v>0</v>
      </c>
      <c r="M21" s="161"/>
      <c r="N21" s="159"/>
      <c r="O21" s="62">
        <f t="shared" si="4"/>
        <v>0</v>
      </c>
    </row>
    <row r="22" spans="1:15" s="45" customFormat="1" ht="27.95" customHeight="1">
      <c r="A22" s="61"/>
      <c r="B22" s="47"/>
      <c r="C22" s="71" t="s">
        <v>19</v>
      </c>
      <c r="D22" s="76">
        <f t="shared" si="6"/>
        <v>0</v>
      </c>
      <c r="E22" s="51">
        <f t="shared" si="1"/>
        <v>0</v>
      </c>
      <c r="F22" s="62">
        <f>SUM(D22:E22)</f>
        <v>0</v>
      </c>
      <c r="G22" s="161"/>
      <c r="H22" s="160"/>
      <c r="I22" s="62">
        <f t="shared" si="7"/>
        <v>0</v>
      </c>
      <c r="J22" s="161"/>
      <c r="K22" s="160"/>
      <c r="L22" s="62">
        <f t="shared" si="8"/>
        <v>0</v>
      </c>
      <c r="M22" s="161"/>
      <c r="N22" s="160"/>
      <c r="O22" s="62">
        <f t="shared" si="4"/>
        <v>0</v>
      </c>
    </row>
    <row r="23" spans="1:15" s="45" customFormat="1" ht="27.95" customHeight="1">
      <c r="A23" s="61"/>
      <c r="B23" s="790" t="s">
        <v>28</v>
      </c>
      <c r="C23" s="791"/>
      <c r="D23" s="78">
        <f>SUM(D6:D22)</f>
        <v>0</v>
      </c>
      <c r="E23" s="53">
        <f>SUM(E6:E22)</f>
        <v>0</v>
      </c>
      <c r="F23" s="64">
        <f>SUM(F6:F22)</f>
        <v>0</v>
      </c>
      <c r="G23" s="87">
        <f t="shared" ref="G23:I23" si="9">SUM(G6:G22)</f>
        <v>0</v>
      </c>
      <c r="H23" s="57">
        <f t="shared" si="9"/>
        <v>0</v>
      </c>
      <c r="I23" s="64">
        <f t="shared" si="9"/>
        <v>0</v>
      </c>
      <c r="J23" s="87">
        <f t="shared" ref="J23:L23" si="10">SUM(J6:J22)</f>
        <v>0</v>
      </c>
      <c r="K23" s="57">
        <f t="shared" si="10"/>
        <v>0</v>
      </c>
      <c r="L23" s="64">
        <f t="shared" si="10"/>
        <v>0</v>
      </c>
      <c r="M23" s="87">
        <f t="shared" ref="M23:O23" si="11">SUM(M6:M22)</f>
        <v>0</v>
      </c>
      <c r="N23" s="57">
        <f t="shared" si="11"/>
        <v>0</v>
      </c>
      <c r="O23" s="64">
        <f t="shared" si="11"/>
        <v>0</v>
      </c>
    </row>
    <row r="24" spans="1:15" s="45" customFormat="1" ht="27.95" customHeight="1">
      <c r="A24" s="61"/>
      <c r="B24" s="784" t="s">
        <v>20</v>
      </c>
      <c r="C24" s="785"/>
      <c r="D24" s="79">
        <f t="shared" si="6"/>
        <v>0</v>
      </c>
      <c r="E24" s="54">
        <f t="shared" si="1"/>
        <v>0</v>
      </c>
      <c r="F24" s="65">
        <f>SUM(D24:E24)</f>
        <v>0</v>
      </c>
      <c r="G24" s="163"/>
      <c r="H24" s="162"/>
      <c r="I24" s="65">
        <f>SUM(G24:H24)</f>
        <v>0</v>
      </c>
      <c r="J24" s="163"/>
      <c r="K24" s="162"/>
      <c r="L24" s="65">
        <f>SUM(J24:K24)</f>
        <v>0</v>
      </c>
      <c r="M24" s="163"/>
      <c r="N24" s="162"/>
      <c r="O24" s="65">
        <f>SUM(M24:N24)</f>
        <v>0</v>
      </c>
    </row>
    <row r="25" spans="1:15" s="45" customFormat="1" ht="27.95" customHeight="1">
      <c r="A25" s="61"/>
      <c r="B25" s="784" t="s">
        <v>21</v>
      </c>
      <c r="C25" s="785"/>
      <c r="D25" s="79">
        <f t="shared" si="6"/>
        <v>0</v>
      </c>
      <c r="E25" s="54">
        <f t="shared" si="1"/>
        <v>0</v>
      </c>
      <c r="F25" s="65">
        <f>SUM(D25:E25)</f>
        <v>0</v>
      </c>
      <c r="G25" s="163"/>
      <c r="H25" s="162"/>
      <c r="I25" s="65">
        <f>SUM(G25:H25)</f>
        <v>0</v>
      </c>
      <c r="J25" s="163"/>
      <c r="K25" s="162"/>
      <c r="L25" s="65">
        <f>SUM(J25:K25)</f>
        <v>0</v>
      </c>
      <c r="M25" s="163"/>
      <c r="N25" s="162"/>
      <c r="O25" s="65">
        <f>SUM(M25:N25)</f>
        <v>0</v>
      </c>
    </row>
    <row r="26" spans="1:15" s="45" customFormat="1" ht="27.95" customHeight="1">
      <c r="A26" s="61"/>
      <c r="B26" s="784" t="s">
        <v>22</v>
      </c>
      <c r="C26" s="785"/>
      <c r="D26" s="79">
        <f t="shared" si="6"/>
        <v>0</v>
      </c>
      <c r="E26" s="54">
        <f t="shared" si="1"/>
        <v>0</v>
      </c>
      <c r="F26" s="65">
        <f>SUM(D26:E26)</f>
        <v>0</v>
      </c>
      <c r="G26" s="163"/>
      <c r="H26" s="162"/>
      <c r="I26" s="65">
        <f>SUM(G26:H26)</f>
        <v>0</v>
      </c>
      <c r="J26" s="163"/>
      <c r="K26" s="162"/>
      <c r="L26" s="65">
        <f>SUM(J26:K26)</f>
        <v>0</v>
      </c>
      <c r="M26" s="163"/>
      <c r="N26" s="162"/>
      <c r="O26" s="65">
        <f>SUM(M26:N26)</f>
        <v>0</v>
      </c>
    </row>
    <row r="27" spans="1:15" s="45" customFormat="1" ht="27.95" customHeight="1">
      <c r="A27" s="786" t="s">
        <v>41</v>
      </c>
      <c r="B27" s="787"/>
      <c r="C27" s="787"/>
      <c r="D27" s="80">
        <f>SUM(D23,D24:D26)</f>
        <v>0</v>
      </c>
      <c r="E27" s="55">
        <f>SUM(E23,E24:E26)</f>
        <v>0</v>
      </c>
      <c r="F27" s="66">
        <f t="shared" ref="F27:O27" si="12">SUM(F23,F24:F26)</f>
        <v>0</v>
      </c>
      <c r="G27" s="80">
        <f t="shared" si="12"/>
        <v>0</v>
      </c>
      <c r="H27" s="55">
        <f t="shared" si="12"/>
        <v>0</v>
      </c>
      <c r="I27" s="66">
        <f t="shared" si="12"/>
        <v>0</v>
      </c>
      <c r="J27" s="80">
        <f t="shared" ref="J27:L27" si="13">SUM(J23,J24:J26)</f>
        <v>0</v>
      </c>
      <c r="K27" s="55">
        <f t="shared" si="13"/>
        <v>0</v>
      </c>
      <c r="L27" s="66">
        <f t="shared" si="13"/>
        <v>0</v>
      </c>
      <c r="M27" s="80">
        <f t="shared" si="12"/>
        <v>0</v>
      </c>
      <c r="N27" s="55">
        <f t="shared" si="12"/>
        <v>0</v>
      </c>
      <c r="O27" s="66">
        <f t="shared" si="12"/>
        <v>0</v>
      </c>
    </row>
    <row r="28" spans="1:15" s="45" customFormat="1" ht="27.95" customHeight="1">
      <c r="A28" s="788" t="s">
        <v>43</v>
      </c>
      <c r="B28" s="789"/>
      <c r="C28" s="789"/>
      <c r="D28" s="81">
        <f>G28+J28+M28</f>
        <v>0</v>
      </c>
      <c r="E28" s="56">
        <f>H28+K28+N28</f>
        <v>0</v>
      </c>
      <c r="F28" s="67">
        <f>I28+L28+O28</f>
        <v>0</v>
      </c>
      <c r="G28" s="81">
        <f>+G27*0.08</f>
        <v>0</v>
      </c>
      <c r="H28" s="56">
        <f>+H27*0.08</f>
        <v>0</v>
      </c>
      <c r="I28" s="67">
        <f>+I27*0.08</f>
        <v>0</v>
      </c>
      <c r="J28" s="81">
        <f t="shared" ref="J28:L28" si="14">+J27*0.1</f>
        <v>0</v>
      </c>
      <c r="K28" s="56">
        <f t="shared" si="14"/>
        <v>0</v>
      </c>
      <c r="L28" s="67">
        <f t="shared" si="14"/>
        <v>0</v>
      </c>
      <c r="M28" s="81">
        <f t="shared" ref="M28:O28" si="15">+M27*0.1</f>
        <v>0</v>
      </c>
      <c r="N28" s="56">
        <f t="shared" si="15"/>
        <v>0</v>
      </c>
      <c r="O28" s="67">
        <f t="shared" si="15"/>
        <v>0</v>
      </c>
    </row>
    <row r="29" spans="1:15" s="45" customFormat="1" ht="27.95" customHeight="1">
      <c r="A29" s="788" t="s">
        <v>42</v>
      </c>
      <c r="B29" s="789"/>
      <c r="C29" s="789"/>
      <c r="D29" s="80">
        <f>+D28+D27</f>
        <v>0</v>
      </c>
      <c r="E29" s="55">
        <f t="shared" ref="E29:N29" si="16">+E28+E27</f>
        <v>0</v>
      </c>
      <c r="F29" s="66">
        <f t="shared" si="16"/>
        <v>0</v>
      </c>
      <c r="G29" s="80">
        <f>+G28+G27</f>
        <v>0</v>
      </c>
      <c r="H29" s="55">
        <f t="shared" si="16"/>
        <v>0</v>
      </c>
      <c r="I29" s="66">
        <f t="shared" si="16"/>
        <v>0</v>
      </c>
      <c r="J29" s="80">
        <f t="shared" ref="J29:L29" si="17">+J28+J27</f>
        <v>0</v>
      </c>
      <c r="K29" s="55">
        <f t="shared" si="17"/>
        <v>0</v>
      </c>
      <c r="L29" s="66">
        <f t="shared" si="17"/>
        <v>0</v>
      </c>
      <c r="M29" s="80">
        <f t="shared" si="16"/>
        <v>0</v>
      </c>
      <c r="N29" s="55">
        <f t="shared" si="16"/>
        <v>0</v>
      </c>
      <c r="O29" s="66">
        <f>+O28+O27</f>
        <v>0</v>
      </c>
    </row>
    <row r="30" spans="1:15" s="45" customFormat="1" ht="27.95" customHeight="1" thickBot="1">
      <c r="A30" s="782" t="s">
        <v>29</v>
      </c>
      <c r="B30" s="783"/>
      <c r="C30" s="783"/>
      <c r="D30" s="82">
        <v>1</v>
      </c>
      <c r="E30" s="68">
        <v>1</v>
      </c>
      <c r="F30" s="83">
        <v>1</v>
      </c>
      <c r="G30" s="165"/>
      <c r="H30" s="164"/>
      <c r="I30" s="166"/>
      <c r="J30" s="165"/>
      <c r="K30" s="164"/>
      <c r="L30" s="166"/>
      <c r="M30" s="165"/>
      <c r="N30" s="164"/>
      <c r="O30" s="166"/>
    </row>
    <row r="31" spans="1:15" s="45" customFormat="1" ht="9" customHeight="1">
      <c r="A31" s="781"/>
      <c r="B31" s="781"/>
      <c r="C31" s="781"/>
      <c r="D31" s="781"/>
      <c r="E31" s="781"/>
      <c r="F31" s="781"/>
      <c r="G31" s="781"/>
      <c r="H31" s="781"/>
      <c r="I31" s="781"/>
      <c r="J31" s="781"/>
      <c r="K31" s="781"/>
      <c r="L31" s="781"/>
      <c r="M31" s="781"/>
      <c r="N31" s="781"/>
      <c r="O31" s="781"/>
    </row>
    <row r="32" spans="1:15" s="45" customFormat="1" ht="12">
      <c r="G32" s="426"/>
      <c r="H32" s="426"/>
      <c r="I32" s="426"/>
      <c r="J32" s="426"/>
      <c r="K32" s="426"/>
      <c r="L32" s="426"/>
    </row>
    <row r="33" spans="7:12" s="45" customFormat="1" ht="12">
      <c r="G33" s="426"/>
      <c r="H33" s="426"/>
      <c r="I33" s="426"/>
      <c r="J33" s="426"/>
      <c r="K33" s="426"/>
      <c r="L33" s="426"/>
    </row>
    <row r="34" spans="7:12" s="45" customFormat="1" ht="12">
      <c r="G34" s="426"/>
      <c r="H34" s="426"/>
      <c r="I34" s="426"/>
      <c r="J34" s="426"/>
      <c r="K34" s="426"/>
      <c r="L34" s="426"/>
    </row>
    <row r="35" spans="7:12" s="45" customFormat="1" ht="12">
      <c r="G35" s="426"/>
      <c r="H35" s="426"/>
      <c r="I35" s="426"/>
      <c r="J35" s="426"/>
      <c r="K35" s="426"/>
      <c r="L35" s="426"/>
    </row>
    <row r="36" spans="7:12" s="45" customFormat="1" ht="12">
      <c r="G36" s="426"/>
      <c r="H36" s="426"/>
      <c r="I36" s="426"/>
      <c r="J36" s="426"/>
      <c r="K36" s="426"/>
      <c r="L36" s="426"/>
    </row>
    <row r="37" spans="7:12" s="45" customFormat="1" ht="12">
      <c r="G37" s="426"/>
      <c r="H37" s="426"/>
      <c r="I37" s="426"/>
      <c r="J37" s="426"/>
      <c r="K37" s="426"/>
      <c r="L37" s="426"/>
    </row>
    <row r="38" spans="7:12" s="45" customFormat="1" ht="12">
      <c r="G38" s="426"/>
      <c r="H38" s="426"/>
      <c r="I38" s="426"/>
      <c r="J38" s="426"/>
      <c r="K38" s="426"/>
      <c r="L38" s="426"/>
    </row>
    <row r="39" spans="7:12" s="45" customFormat="1" ht="12">
      <c r="G39" s="426"/>
      <c r="H39" s="426"/>
      <c r="I39" s="426"/>
      <c r="J39" s="426"/>
      <c r="K39" s="426"/>
      <c r="L39" s="426"/>
    </row>
    <row r="40" spans="7:12" s="45" customFormat="1" ht="12">
      <c r="G40" s="426"/>
      <c r="H40" s="426"/>
      <c r="I40" s="426"/>
      <c r="J40" s="426"/>
      <c r="K40" s="426"/>
      <c r="L40" s="426"/>
    </row>
    <row r="41" spans="7:12" s="45" customFormat="1" ht="12">
      <c r="G41" s="426"/>
      <c r="H41" s="426"/>
      <c r="I41" s="426"/>
      <c r="J41" s="426"/>
      <c r="K41" s="426"/>
      <c r="L41" s="426"/>
    </row>
    <row r="42" spans="7:12" s="45" customFormat="1" ht="12">
      <c r="G42" s="426"/>
      <c r="H42" s="426"/>
      <c r="I42" s="426"/>
      <c r="J42" s="426"/>
      <c r="K42" s="426"/>
      <c r="L42" s="426"/>
    </row>
    <row r="43" spans="7:12" s="45" customFormat="1" ht="12">
      <c r="G43" s="426"/>
      <c r="H43" s="426"/>
      <c r="I43" s="426"/>
      <c r="J43" s="426"/>
      <c r="K43" s="426"/>
      <c r="L43" s="426"/>
    </row>
    <row r="44" spans="7:12" s="45" customFormat="1" ht="12">
      <c r="G44" s="426"/>
      <c r="H44" s="426"/>
      <c r="I44" s="426"/>
      <c r="J44" s="426"/>
      <c r="K44" s="426"/>
      <c r="L44" s="426"/>
    </row>
    <row r="45" spans="7:12" s="45" customFormat="1" ht="12">
      <c r="G45" s="426"/>
      <c r="H45" s="426"/>
      <c r="I45" s="426"/>
      <c r="J45" s="426"/>
      <c r="K45" s="426"/>
      <c r="L45" s="426"/>
    </row>
    <row r="46" spans="7:12" s="45" customFormat="1" ht="12">
      <c r="G46" s="426"/>
      <c r="H46" s="426"/>
      <c r="I46" s="426"/>
      <c r="J46" s="426"/>
      <c r="K46" s="426"/>
      <c r="L46" s="426"/>
    </row>
    <row r="47" spans="7:12" s="45" customFormat="1" ht="12">
      <c r="G47" s="426"/>
      <c r="H47" s="426"/>
      <c r="I47" s="426"/>
      <c r="J47" s="426"/>
      <c r="K47" s="426"/>
      <c r="L47" s="426"/>
    </row>
    <row r="48" spans="7:12" s="45" customFormat="1" ht="12">
      <c r="G48" s="426"/>
      <c r="H48" s="426"/>
      <c r="I48" s="426"/>
      <c r="J48" s="426"/>
      <c r="K48" s="426"/>
      <c r="L48" s="426"/>
    </row>
    <row r="49" spans="7:12" s="45" customFormat="1" ht="12">
      <c r="G49" s="426"/>
      <c r="H49" s="426"/>
      <c r="I49" s="426"/>
      <c r="J49" s="426"/>
      <c r="K49" s="426"/>
      <c r="L49" s="426"/>
    </row>
    <row r="50" spans="7:12" s="45" customFormat="1" ht="12">
      <c r="G50" s="426"/>
      <c r="H50" s="426"/>
      <c r="I50" s="426"/>
      <c r="J50" s="426"/>
      <c r="K50" s="426"/>
      <c r="L50" s="426"/>
    </row>
    <row r="51" spans="7:12" s="45" customFormat="1" ht="12">
      <c r="G51" s="426"/>
      <c r="H51" s="426"/>
      <c r="I51" s="426"/>
      <c r="J51" s="426"/>
      <c r="K51" s="426"/>
      <c r="L51" s="426"/>
    </row>
    <row r="52" spans="7:12" s="45" customFormat="1" ht="12">
      <c r="G52" s="426"/>
      <c r="H52" s="426"/>
      <c r="I52" s="426"/>
      <c r="J52" s="426"/>
      <c r="K52" s="426"/>
      <c r="L52" s="426"/>
    </row>
    <row r="53" spans="7:12" s="45" customFormat="1" ht="12">
      <c r="G53" s="426"/>
      <c r="H53" s="426"/>
      <c r="I53" s="426"/>
      <c r="J53" s="426"/>
      <c r="K53" s="426"/>
      <c r="L53" s="426"/>
    </row>
    <row r="54" spans="7:12" s="45" customFormat="1" ht="12">
      <c r="G54" s="426"/>
      <c r="H54" s="426"/>
      <c r="I54" s="426"/>
      <c r="J54" s="426"/>
      <c r="K54" s="426"/>
      <c r="L54" s="426"/>
    </row>
    <row r="55" spans="7:12" s="45" customFormat="1" ht="12">
      <c r="G55" s="426"/>
      <c r="H55" s="426"/>
      <c r="I55" s="426"/>
      <c r="J55" s="426"/>
      <c r="K55" s="426"/>
      <c r="L55" s="426"/>
    </row>
    <row r="56" spans="7:12" s="45" customFormat="1" ht="12">
      <c r="G56" s="426"/>
      <c r="H56" s="426"/>
      <c r="I56" s="426"/>
      <c r="J56" s="426"/>
      <c r="K56" s="426"/>
      <c r="L56" s="426"/>
    </row>
    <row r="57" spans="7:12" s="45" customFormat="1" ht="12">
      <c r="G57" s="426"/>
      <c r="H57" s="426"/>
      <c r="I57" s="426"/>
      <c r="J57" s="426"/>
      <c r="K57" s="426"/>
      <c r="L57" s="426"/>
    </row>
    <row r="58" spans="7:12" s="45" customFormat="1" ht="12">
      <c r="G58" s="426"/>
      <c r="H58" s="426"/>
      <c r="I58" s="426"/>
      <c r="J58" s="426"/>
      <c r="K58" s="426"/>
      <c r="L58" s="426"/>
    </row>
    <row r="59" spans="7:12" s="45" customFormat="1" ht="12">
      <c r="G59" s="426"/>
      <c r="H59" s="426"/>
      <c r="I59" s="426"/>
      <c r="J59" s="426"/>
      <c r="K59" s="426"/>
      <c r="L59" s="426"/>
    </row>
    <row r="60" spans="7:12" s="45" customFormat="1" ht="12">
      <c r="G60" s="426"/>
      <c r="H60" s="426"/>
      <c r="I60" s="426"/>
      <c r="J60" s="426"/>
      <c r="K60" s="426"/>
      <c r="L60" s="426"/>
    </row>
    <row r="61" spans="7:12" s="45" customFormat="1" ht="12">
      <c r="G61" s="426"/>
      <c r="H61" s="426"/>
      <c r="I61" s="426"/>
      <c r="J61" s="426"/>
      <c r="K61" s="426"/>
      <c r="L61" s="426"/>
    </row>
    <row r="62" spans="7:12" s="45" customFormat="1" ht="12">
      <c r="G62" s="426"/>
      <c r="H62" s="426"/>
      <c r="I62" s="426"/>
      <c r="J62" s="426"/>
      <c r="K62" s="426"/>
      <c r="L62" s="426"/>
    </row>
    <row r="63" spans="7:12" s="45" customFormat="1" ht="12">
      <c r="G63" s="426"/>
      <c r="H63" s="426"/>
      <c r="I63" s="426"/>
      <c r="J63" s="426"/>
      <c r="K63" s="426"/>
      <c r="L63" s="426"/>
    </row>
    <row r="64" spans="7:12" s="45" customFormat="1" ht="12">
      <c r="G64" s="426"/>
      <c r="H64" s="426"/>
      <c r="I64" s="426"/>
      <c r="J64" s="426"/>
      <c r="K64" s="426"/>
      <c r="L64" s="426"/>
    </row>
    <row r="65" spans="7:12" s="45" customFormat="1" ht="12">
      <c r="G65" s="426"/>
      <c r="H65" s="426"/>
      <c r="I65" s="426"/>
      <c r="J65" s="426"/>
      <c r="K65" s="426"/>
      <c r="L65" s="426"/>
    </row>
    <row r="66" spans="7:12" s="45" customFormat="1" ht="12">
      <c r="G66" s="426"/>
      <c r="H66" s="426"/>
      <c r="I66" s="426"/>
      <c r="J66" s="426"/>
      <c r="K66" s="426"/>
      <c r="L66" s="426"/>
    </row>
    <row r="67" spans="7:12" s="45" customFormat="1" ht="12">
      <c r="G67" s="426"/>
      <c r="H67" s="426"/>
      <c r="I67" s="426"/>
      <c r="J67" s="426"/>
      <c r="K67" s="426"/>
      <c r="L67" s="426"/>
    </row>
    <row r="68" spans="7:12" s="45" customFormat="1" ht="12">
      <c r="G68" s="426"/>
      <c r="H68" s="426"/>
      <c r="I68" s="426"/>
      <c r="J68" s="426"/>
      <c r="K68" s="426"/>
      <c r="L68" s="426"/>
    </row>
    <row r="69" spans="7:12" s="45" customFormat="1" ht="12">
      <c r="G69" s="426"/>
      <c r="H69" s="426"/>
      <c r="I69" s="426"/>
      <c r="J69" s="426"/>
      <c r="K69" s="426"/>
      <c r="L69" s="426"/>
    </row>
    <row r="70" spans="7:12" s="45" customFormat="1" ht="12">
      <c r="G70" s="426"/>
      <c r="H70" s="426"/>
      <c r="I70" s="426"/>
      <c r="J70" s="426"/>
      <c r="K70" s="426"/>
      <c r="L70" s="426"/>
    </row>
    <row r="71" spans="7:12" s="45" customFormat="1" ht="12">
      <c r="G71" s="426"/>
      <c r="H71" s="426"/>
      <c r="I71" s="426"/>
      <c r="J71" s="426"/>
      <c r="K71" s="426"/>
      <c r="L71" s="426"/>
    </row>
    <row r="72" spans="7:12" s="45" customFormat="1" ht="12">
      <c r="G72" s="426"/>
      <c r="H72" s="426"/>
      <c r="I72" s="426"/>
      <c r="J72" s="426"/>
      <c r="K72" s="426"/>
      <c r="L72" s="426"/>
    </row>
    <row r="73" spans="7:12" s="45" customFormat="1" ht="12">
      <c r="G73" s="426"/>
      <c r="H73" s="426"/>
      <c r="I73" s="426"/>
      <c r="J73" s="426"/>
      <c r="K73" s="426"/>
      <c r="L73" s="426"/>
    </row>
    <row r="74" spans="7:12" s="45" customFormat="1" ht="12">
      <c r="G74" s="426"/>
      <c r="H74" s="426"/>
      <c r="I74" s="426"/>
      <c r="J74" s="426"/>
      <c r="K74" s="426"/>
      <c r="L74" s="426"/>
    </row>
    <row r="75" spans="7:12" s="45" customFormat="1" ht="12">
      <c r="G75" s="426"/>
      <c r="H75" s="426"/>
      <c r="I75" s="426"/>
      <c r="J75" s="426"/>
      <c r="K75" s="426"/>
      <c r="L75" s="426"/>
    </row>
    <row r="76" spans="7:12" s="45" customFormat="1" ht="12">
      <c r="G76" s="426"/>
      <c r="H76" s="426"/>
      <c r="I76" s="426"/>
      <c r="J76" s="426"/>
      <c r="K76" s="426"/>
      <c r="L76" s="426"/>
    </row>
    <row r="77" spans="7:12" s="45" customFormat="1" ht="12">
      <c r="G77" s="426"/>
      <c r="H77" s="426"/>
      <c r="I77" s="426"/>
      <c r="J77" s="426"/>
      <c r="K77" s="426"/>
      <c r="L77" s="426"/>
    </row>
    <row r="78" spans="7:12" s="45" customFormat="1" ht="12">
      <c r="G78" s="426"/>
      <c r="H78" s="426"/>
      <c r="I78" s="426"/>
      <c r="J78" s="426"/>
      <c r="K78" s="426"/>
      <c r="L78" s="426"/>
    </row>
    <row r="79" spans="7:12" s="45" customFormat="1" ht="12">
      <c r="G79" s="426"/>
      <c r="H79" s="426"/>
      <c r="I79" s="426"/>
      <c r="J79" s="426"/>
      <c r="K79" s="426"/>
      <c r="L79" s="426"/>
    </row>
    <row r="80" spans="7:12" s="45" customFormat="1" ht="12">
      <c r="G80" s="426"/>
      <c r="H80" s="426"/>
      <c r="I80" s="426"/>
      <c r="J80" s="426"/>
      <c r="K80" s="426"/>
      <c r="L80" s="426"/>
    </row>
    <row r="81" spans="7:12" s="45" customFormat="1" ht="12">
      <c r="G81" s="426"/>
      <c r="H81" s="426"/>
      <c r="I81" s="426"/>
      <c r="J81" s="426"/>
      <c r="K81" s="426"/>
      <c r="L81" s="426"/>
    </row>
    <row r="82" spans="7:12" s="45" customFormat="1" ht="12">
      <c r="G82" s="426"/>
      <c r="H82" s="426"/>
      <c r="I82" s="426"/>
      <c r="J82" s="426"/>
      <c r="K82" s="426"/>
      <c r="L82" s="426"/>
    </row>
    <row r="83" spans="7:12" s="45" customFormat="1" ht="12">
      <c r="G83" s="426"/>
      <c r="H83" s="426"/>
      <c r="I83" s="426"/>
      <c r="J83" s="426"/>
      <c r="K83" s="426"/>
      <c r="L83" s="426"/>
    </row>
    <row r="84" spans="7:12" s="45" customFormat="1" ht="12">
      <c r="G84" s="426"/>
      <c r="H84" s="426"/>
      <c r="I84" s="426"/>
      <c r="J84" s="426"/>
      <c r="K84" s="426"/>
      <c r="L84" s="426"/>
    </row>
    <row r="85" spans="7:12" s="45" customFormat="1" ht="12">
      <c r="G85" s="426"/>
      <c r="H85" s="426"/>
      <c r="I85" s="426"/>
      <c r="J85" s="426"/>
      <c r="K85" s="426"/>
      <c r="L85" s="426"/>
    </row>
    <row r="86" spans="7:12" s="45" customFormat="1" ht="12">
      <c r="G86" s="426"/>
      <c r="H86" s="426"/>
      <c r="I86" s="426"/>
      <c r="J86" s="426"/>
      <c r="K86" s="426"/>
      <c r="L86" s="426"/>
    </row>
    <row r="87" spans="7:12" s="45" customFormat="1" ht="12">
      <c r="G87" s="426"/>
      <c r="H87" s="426"/>
      <c r="I87" s="426"/>
      <c r="J87" s="426"/>
      <c r="K87" s="426"/>
      <c r="L87" s="426"/>
    </row>
    <row r="88" spans="7:12" s="45" customFormat="1" ht="12">
      <c r="G88" s="426"/>
      <c r="H88" s="426"/>
      <c r="I88" s="426"/>
      <c r="J88" s="426"/>
      <c r="K88" s="426"/>
      <c r="L88" s="426"/>
    </row>
    <row r="89" spans="7:12" s="45" customFormat="1" ht="12">
      <c r="G89" s="426"/>
      <c r="H89" s="426"/>
      <c r="I89" s="426"/>
      <c r="J89" s="426"/>
      <c r="K89" s="426"/>
      <c r="L89" s="426"/>
    </row>
    <row r="90" spans="7:12" s="45" customFormat="1" ht="12">
      <c r="G90" s="426"/>
      <c r="H90" s="426"/>
      <c r="I90" s="426"/>
      <c r="J90" s="426"/>
      <c r="K90" s="426"/>
      <c r="L90" s="426"/>
    </row>
    <row r="91" spans="7:12" s="45" customFormat="1" ht="12">
      <c r="G91" s="426"/>
      <c r="H91" s="426"/>
      <c r="I91" s="426"/>
      <c r="J91" s="426"/>
      <c r="K91" s="426"/>
      <c r="L91" s="426"/>
    </row>
    <row r="92" spans="7:12" s="45" customFormat="1" ht="12">
      <c r="G92" s="426"/>
      <c r="H92" s="426"/>
      <c r="I92" s="426"/>
      <c r="J92" s="426"/>
      <c r="K92" s="426"/>
      <c r="L92" s="426"/>
    </row>
    <row r="93" spans="7:12" s="45" customFormat="1" ht="12">
      <c r="G93" s="426"/>
      <c r="H93" s="426"/>
      <c r="I93" s="426"/>
      <c r="J93" s="426"/>
      <c r="K93" s="426"/>
      <c r="L93" s="426"/>
    </row>
    <row r="94" spans="7:12" s="45" customFormat="1" ht="12">
      <c r="G94" s="426"/>
      <c r="H94" s="426"/>
      <c r="I94" s="426"/>
      <c r="J94" s="426"/>
      <c r="K94" s="426"/>
      <c r="L94" s="426"/>
    </row>
    <row r="95" spans="7:12" s="45" customFormat="1" ht="12">
      <c r="G95" s="426"/>
      <c r="H95" s="426"/>
      <c r="I95" s="426"/>
      <c r="J95" s="426"/>
      <c r="K95" s="426"/>
      <c r="L95" s="426"/>
    </row>
    <row r="96" spans="7:12" s="45" customFormat="1" ht="12">
      <c r="G96" s="426"/>
      <c r="H96" s="426"/>
      <c r="I96" s="426"/>
      <c r="J96" s="426"/>
      <c r="K96" s="426"/>
      <c r="L96" s="426"/>
    </row>
    <row r="97" spans="7:12" s="45" customFormat="1" ht="12">
      <c r="G97" s="426"/>
      <c r="H97" s="426"/>
      <c r="I97" s="426"/>
      <c r="J97" s="426"/>
      <c r="K97" s="426"/>
      <c r="L97" s="426"/>
    </row>
    <row r="98" spans="7:12" s="45" customFormat="1" ht="12">
      <c r="G98" s="426"/>
      <c r="H98" s="426"/>
      <c r="I98" s="426"/>
      <c r="J98" s="426"/>
      <c r="K98" s="426"/>
      <c r="L98" s="426"/>
    </row>
    <row r="99" spans="7:12" s="45" customFormat="1" ht="12">
      <c r="G99" s="426"/>
      <c r="H99" s="426"/>
      <c r="I99" s="426"/>
      <c r="J99" s="426"/>
      <c r="K99" s="426"/>
      <c r="L99" s="426"/>
    </row>
    <row r="100" spans="7:12" s="45" customFormat="1" ht="12">
      <c r="G100" s="426"/>
      <c r="H100" s="426"/>
      <c r="I100" s="426"/>
      <c r="J100" s="426"/>
      <c r="K100" s="426"/>
      <c r="L100" s="426"/>
    </row>
    <row r="101" spans="7:12" s="45" customFormat="1" ht="12">
      <c r="G101" s="426"/>
      <c r="H101" s="426"/>
      <c r="I101" s="426"/>
      <c r="J101" s="426"/>
      <c r="K101" s="426"/>
      <c r="L101" s="426"/>
    </row>
    <row r="102" spans="7:12" s="45" customFormat="1" ht="12">
      <c r="G102" s="426"/>
      <c r="H102" s="426"/>
      <c r="I102" s="426"/>
      <c r="J102" s="426"/>
      <c r="K102" s="426"/>
      <c r="L102" s="426"/>
    </row>
    <row r="103" spans="7:12" s="45" customFormat="1" ht="12">
      <c r="G103" s="426"/>
      <c r="H103" s="426"/>
      <c r="I103" s="426"/>
      <c r="J103" s="426"/>
      <c r="K103" s="426"/>
      <c r="L103" s="426"/>
    </row>
    <row r="104" spans="7:12" s="45" customFormat="1" ht="12">
      <c r="G104" s="426"/>
      <c r="H104" s="426"/>
      <c r="I104" s="426"/>
      <c r="J104" s="426"/>
      <c r="K104" s="426"/>
      <c r="L104" s="426"/>
    </row>
    <row r="105" spans="7:12" s="45" customFormat="1" ht="12">
      <c r="G105" s="426"/>
      <c r="H105" s="426"/>
      <c r="I105" s="426"/>
      <c r="J105" s="426"/>
      <c r="K105" s="426"/>
      <c r="L105" s="426"/>
    </row>
    <row r="106" spans="7:12" s="45" customFormat="1" ht="12">
      <c r="G106" s="426"/>
      <c r="H106" s="426"/>
      <c r="I106" s="426"/>
      <c r="J106" s="426"/>
      <c r="K106" s="426"/>
      <c r="L106" s="426"/>
    </row>
    <row r="107" spans="7:12" s="45" customFormat="1" ht="12">
      <c r="G107" s="426"/>
      <c r="H107" s="426"/>
      <c r="I107" s="426"/>
      <c r="J107" s="426"/>
      <c r="K107" s="426"/>
      <c r="L107" s="426"/>
    </row>
    <row r="108" spans="7:12" s="45" customFormat="1" ht="12">
      <c r="G108" s="426"/>
      <c r="H108" s="426"/>
      <c r="I108" s="426"/>
      <c r="J108" s="426"/>
      <c r="K108" s="426"/>
      <c r="L108" s="426"/>
    </row>
    <row r="109" spans="7:12" s="45" customFormat="1" ht="12">
      <c r="G109" s="426"/>
      <c r="H109" s="426"/>
      <c r="I109" s="426"/>
      <c r="J109" s="426"/>
      <c r="K109" s="426"/>
      <c r="L109" s="426"/>
    </row>
    <row r="110" spans="7:12" s="45" customFormat="1" ht="12">
      <c r="G110" s="426"/>
      <c r="H110" s="426"/>
      <c r="I110" s="426"/>
      <c r="J110" s="426"/>
      <c r="K110" s="426"/>
      <c r="L110" s="426"/>
    </row>
    <row r="111" spans="7:12" s="45" customFormat="1" ht="12">
      <c r="G111" s="426"/>
      <c r="H111" s="426"/>
      <c r="I111" s="426"/>
      <c r="J111" s="426"/>
      <c r="K111" s="426"/>
      <c r="L111" s="426"/>
    </row>
    <row r="112" spans="7:12" s="45" customFormat="1" ht="12">
      <c r="G112" s="426"/>
      <c r="H112" s="426"/>
      <c r="I112" s="426"/>
      <c r="J112" s="426"/>
      <c r="K112" s="426"/>
      <c r="L112" s="426"/>
    </row>
    <row r="113" spans="7:12" s="45" customFormat="1" ht="12">
      <c r="G113" s="426"/>
      <c r="H113" s="426"/>
      <c r="I113" s="426"/>
      <c r="J113" s="426"/>
      <c r="K113" s="426"/>
      <c r="L113" s="426"/>
    </row>
    <row r="114" spans="7:12" s="45" customFormat="1" ht="12">
      <c r="G114" s="426"/>
      <c r="H114" s="426"/>
      <c r="I114" s="426"/>
      <c r="J114" s="426"/>
      <c r="K114" s="426"/>
      <c r="L114" s="426"/>
    </row>
    <row r="115" spans="7:12" s="45" customFormat="1" ht="12">
      <c r="G115" s="426"/>
      <c r="H115" s="426"/>
      <c r="I115" s="426"/>
      <c r="J115" s="426"/>
      <c r="K115" s="426"/>
      <c r="L115" s="426"/>
    </row>
    <row r="116" spans="7:12" s="45" customFormat="1" ht="12">
      <c r="G116" s="426"/>
      <c r="H116" s="426"/>
      <c r="I116" s="426"/>
      <c r="J116" s="426"/>
      <c r="K116" s="426"/>
      <c r="L116" s="426"/>
    </row>
    <row r="117" spans="7:12" s="45" customFormat="1" ht="12">
      <c r="G117" s="426"/>
      <c r="H117" s="426"/>
      <c r="I117" s="426"/>
      <c r="J117" s="426"/>
      <c r="K117" s="426"/>
      <c r="L117" s="426"/>
    </row>
    <row r="118" spans="7:12" s="45" customFormat="1" ht="12">
      <c r="G118" s="426"/>
      <c r="H118" s="426"/>
      <c r="I118" s="426"/>
      <c r="J118" s="426"/>
      <c r="K118" s="426"/>
      <c r="L118" s="426"/>
    </row>
    <row r="119" spans="7:12" s="45" customFormat="1" ht="12">
      <c r="G119" s="426"/>
      <c r="H119" s="426"/>
      <c r="I119" s="426"/>
      <c r="J119" s="426"/>
      <c r="K119" s="426"/>
      <c r="L119" s="426"/>
    </row>
    <row r="120" spans="7:12" s="45" customFormat="1" ht="12">
      <c r="G120" s="426"/>
      <c r="H120" s="426"/>
      <c r="I120" s="426"/>
      <c r="J120" s="426"/>
      <c r="K120" s="426"/>
      <c r="L120" s="426"/>
    </row>
    <row r="121" spans="7:12" s="45" customFormat="1" ht="12">
      <c r="G121" s="426"/>
      <c r="H121" s="426"/>
      <c r="I121" s="426"/>
      <c r="J121" s="426"/>
      <c r="K121" s="426"/>
      <c r="L121" s="426"/>
    </row>
    <row r="122" spans="7:12" s="45" customFormat="1" ht="12">
      <c r="G122" s="426"/>
      <c r="H122" s="426"/>
      <c r="I122" s="426"/>
      <c r="J122" s="426"/>
      <c r="K122" s="426"/>
      <c r="L122" s="426"/>
    </row>
    <row r="123" spans="7:12" s="45" customFormat="1" ht="12">
      <c r="G123" s="426"/>
      <c r="H123" s="426"/>
      <c r="I123" s="426"/>
      <c r="J123" s="426"/>
      <c r="K123" s="426"/>
      <c r="L123" s="426"/>
    </row>
    <row r="124" spans="7:12" s="45" customFormat="1" ht="12">
      <c r="G124" s="426"/>
      <c r="H124" s="426"/>
      <c r="I124" s="426"/>
      <c r="J124" s="426"/>
      <c r="K124" s="426"/>
      <c r="L124" s="426"/>
    </row>
    <row r="125" spans="7:12" s="45" customFormat="1" ht="12">
      <c r="G125" s="426"/>
      <c r="H125" s="426"/>
      <c r="I125" s="426"/>
      <c r="J125" s="426"/>
      <c r="K125" s="426"/>
      <c r="L125" s="426"/>
    </row>
    <row r="126" spans="7:12" s="45" customFormat="1" ht="12">
      <c r="G126" s="426"/>
      <c r="H126" s="426"/>
      <c r="I126" s="426"/>
      <c r="J126" s="426"/>
      <c r="K126" s="426"/>
      <c r="L126" s="426"/>
    </row>
    <row r="127" spans="7:12" s="45" customFormat="1" ht="12">
      <c r="G127" s="426"/>
      <c r="H127" s="426"/>
      <c r="I127" s="426"/>
      <c r="J127" s="426"/>
      <c r="K127" s="426"/>
      <c r="L127" s="426"/>
    </row>
    <row r="128" spans="7:12" s="45" customFormat="1" ht="12">
      <c r="G128" s="426"/>
      <c r="H128" s="426"/>
      <c r="I128" s="426"/>
      <c r="J128" s="426"/>
      <c r="K128" s="426"/>
      <c r="L128" s="426"/>
    </row>
    <row r="129" spans="7:12" s="45" customFormat="1" ht="12">
      <c r="G129" s="426"/>
      <c r="H129" s="426"/>
      <c r="I129" s="426"/>
      <c r="J129" s="426"/>
      <c r="K129" s="426"/>
      <c r="L129" s="426"/>
    </row>
    <row r="130" spans="7:12" s="45" customFormat="1" ht="12">
      <c r="G130" s="426"/>
      <c r="H130" s="426"/>
      <c r="I130" s="426"/>
      <c r="J130" s="426"/>
      <c r="K130" s="426"/>
      <c r="L130" s="426"/>
    </row>
    <row r="131" spans="7:12" s="45" customFormat="1" ht="12">
      <c r="G131" s="426"/>
      <c r="H131" s="426"/>
      <c r="I131" s="426"/>
      <c r="J131" s="426"/>
      <c r="K131" s="426"/>
      <c r="L131" s="426"/>
    </row>
  </sheetData>
  <sheetProtection insertRows="0"/>
  <protectedRanges>
    <protectedRange sqref="C23 P6:P26 C6:F22 D23:F26 M6:O22 J23:O26 G6:L26" name="範囲1"/>
  </protectedRanges>
  <mergeCells count="16">
    <mergeCell ref="A1:O1"/>
    <mergeCell ref="M3:O3"/>
    <mergeCell ref="A31:O31"/>
    <mergeCell ref="A30:C30"/>
    <mergeCell ref="B26:C26"/>
    <mergeCell ref="A27:C27"/>
    <mergeCell ref="A28:C28"/>
    <mergeCell ref="A29:C29"/>
    <mergeCell ref="B23:C23"/>
    <mergeCell ref="B24:C24"/>
    <mergeCell ref="B25:C25"/>
    <mergeCell ref="D3:F3"/>
    <mergeCell ref="J3:L3"/>
    <mergeCell ref="G3:I3"/>
    <mergeCell ref="A3:C3"/>
    <mergeCell ref="A4:C4"/>
  </mergeCells>
  <phoneticPr fontId="2"/>
  <pageMargins left="0.62992125984251968" right="0.39370078740157483" top="0.70866141732283472" bottom="0.51181102362204722" header="0.51181102362204722" footer="0.51181102362204722"/>
  <pageSetup paperSize="8" scale="98" orientation="landscape" r:id="rId1"/>
  <headerFooter alignWithMargins="0">
    <oddHeader>&amp;R&amp;"+,標準"&amp;A</oddHeader>
  </headerFooter>
  <ignoredErrors>
    <ignoredError sqref="A3:F3 H3:I3 A2:N2 A4:O5 B1:O1 A18:O18 A6:C6 G6:H6 A7:C17 F8:O17 G7:O7 J6:K6 M6:N6 A30:O30 A19:C22 F19:O19 F21:O22 G20:O20 A23:C23 E23:O23 A24:C24 F24:O24 A25:C26 F26:N26 G25:O25 A27:C27 F27:O27 A28:C28 G28:O28 A29:C29 E29:F29 H29:N2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8"/>
  <sheetViews>
    <sheetView showGridLines="0" zoomScale="70" zoomScaleNormal="70" zoomScaleSheetLayoutView="70" workbookViewId="0">
      <pane xSplit="7" ySplit="4" topLeftCell="H5" activePane="bottomRight" state="frozen"/>
      <selection pane="topRight" activeCell="H1" sqref="H1"/>
      <selection pane="bottomLeft" activeCell="A5" sqref="A5"/>
      <selection pane="bottomRight" activeCell="C2" sqref="C2:AD2"/>
    </sheetView>
  </sheetViews>
  <sheetFormatPr defaultRowHeight="13.5"/>
  <cols>
    <col min="1" max="1" width="2.75" style="88" customWidth="1"/>
    <col min="2" max="2" width="2.125" style="88" customWidth="1"/>
    <col min="3" max="3" width="2.5" style="94" customWidth="1"/>
    <col min="4" max="4" width="2.875" style="94" customWidth="1"/>
    <col min="5" max="5" width="4" style="94" customWidth="1"/>
    <col min="6" max="6" width="21.5" style="94" customWidth="1"/>
    <col min="7" max="7" width="9" style="95" bestFit="1" customWidth="1"/>
    <col min="8" max="28" width="10.625" style="88" customWidth="1"/>
    <col min="29" max="29" width="29.125" style="88" bestFit="1" customWidth="1"/>
    <col min="30" max="30" width="13.75" style="88" customWidth="1"/>
    <col min="31" max="31" width="2.5" style="88" customWidth="1"/>
    <col min="32" max="16384" width="9" style="88"/>
  </cols>
  <sheetData>
    <row r="1" spans="1:30">
      <c r="A1" s="93"/>
    </row>
    <row r="2" spans="1:30" ht="21.75" customHeight="1">
      <c r="A2" s="93"/>
      <c r="B2" s="96"/>
      <c r="C2" s="798" t="s">
        <v>68</v>
      </c>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row>
    <row r="3" spans="1:30" ht="3.75" customHeight="1" thickBot="1">
      <c r="A3" s="93"/>
      <c r="B3" s="96"/>
    </row>
    <row r="4" spans="1:30" ht="30" customHeight="1" thickBot="1">
      <c r="C4" s="799" t="s">
        <v>46</v>
      </c>
      <c r="D4" s="800"/>
      <c r="E4" s="800"/>
      <c r="F4" s="800"/>
      <c r="G4" s="800"/>
      <c r="H4" s="97">
        <v>32</v>
      </c>
      <c r="I4" s="97">
        <f>+H4+1</f>
        <v>33</v>
      </c>
      <c r="J4" s="97">
        <f t="shared" ref="J4:AA4" si="0">+I4+1</f>
        <v>34</v>
      </c>
      <c r="K4" s="97">
        <f t="shared" si="0"/>
        <v>35</v>
      </c>
      <c r="L4" s="97">
        <f t="shared" si="0"/>
        <v>36</v>
      </c>
      <c r="M4" s="97">
        <f t="shared" si="0"/>
        <v>37</v>
      </c>
      <c r="N4" s="97">
        <f t="shared" si="0"/>
        <v>38</v>
      </c>
      <c r="O4" s="97">
        <f t="shared" si="0"/>
        <v>39</v>
      </c>
      <c r="P4" s="97">
        <f t="shared" si="0"/>
        <v>40</v>
      </c>
      <c r="Q4" s="97">
        <f t="shared" si="0"/>
        <v>41</v>
      </c>
      <c r="R4" s="97">
        <f t="shared" si="0"/>
        <v>42</v>
      </c>
      <c r="S4" s="97">
        <f t="shared" si="0"/>
        <v>43</v>
      </c>
      <c r="T4" s="97">
        <f t="shared" si="0"/>
        <v>44</v>
      </c>
      <c r="U4" s="97">
        <f t="shared" si="0"/>
        <v>45</v>
      </c>
      <c r="V4" s="97">
        <f t="shared" si="0"/>
        <v>46</v>
      </c>
      <c r="W4" s="97">
        <f t="shared" si="0"/>
        <v>47</v>
      </c>
      <c r="X4" s="97">
        <f t="shared" si="0"/>
        <v>48</v>
      </c>
      <c r="Y4" s="97">
        <f t="shared" si="0"/>
        <v>49</v>
      </c>
      <c r="Z4" s="97">
        <f t="shared" si="0"/>
        <v>50</v>
      </c>
      <c r="AA4" s="97">
        <f t="shared" si="0"/>
        <v>51</v>
      </c>
      <c r="AB4" s="98" t="s">
        <v>47</v>
      </c>
      <c r="AC4" s="801" t="s">
        <v>48</v>
      </c>
      <c r="AD4" s="802"/>
    </row>
    <row r="5" spans="1:30" ht="30" customHeight="1" thickBot="1">
      <c r="C5" s="154" t="s">
        <v>279</v>
      </c>
      <c r="D5" s="113"/>
      <c r="E5" s="113"/>
      <c r="F5" s="113"/>
      <c r="G5" s="113" t="s">
        <v>66</v>
      </c>
      <c r="H5" s="155">
        <v>12201</v>
      </c>
      <c r="I5" s="155">
        <f>+H5</f>
        <v>12201</v>
      </c>
      <c r="J5" s="155">
        <f t="shared" ref="J5:AA5" si="1">+I5</f>
        <v>12201</v>
      </c>
      <c r="K5" s="155">
        <f t="shared" si="1"/>
        <v>12201</v>
      </c>
      <c r="L5" s="155">
        <f t="shared" si="1"/>
        <v>12201</v>
      </c>
      <c r="M5" s="155">
        <f t="shared" si="1"/>
        <v>12201</v>
      </c>
      <c r="N5" s="155">
        <f t="shared" si="1"/>
        <v>12201</v>
      </c>
      <c r="O5" s="155">
        <f t="shared" si="1"/>
        <v>12201</v>
      </c>
      <c r="P5" s="155">
        <f t="shared" si="1"/>
        <v>12201</v>
      </c>
      <c r="Q5" s="155">
        <f t="shared" si="1"/>
        <v>12201</v>
      </c>
      <c r="R5" s="155">
        <f t="shared" si="1"/>
        <v>12201</v>
      </c>
      <c r="S5" s="155">
        <f t="shared" si="1"/>
        <v>12201</v>
      </c>
      <c r="T5" s="155">
        <f t="shared" si="1"/>
        <v>12201</v>
      </c>
      <c r="U5" s="155">
        <f t="shared" si="1"/>
        <v>12201</v>
      </c>
      <c r="V5" s="155">
        <f t="shared" si="1"/>
        <v>12201</v>
      </c>
      <c r="W5" s="155">
        <f t="shared" si="1"/>
        <v>12201</v>
      </c>
      <c r="X5" s="155">
        <f t="shared" si="1"/>
        <v>12201</v>
      </c>
      <c r="Y5" s="155">
        <f t="shared" si="1"/>
        <v>12201</v>
      </c>
      <c r="Z5" s="155">
        <f t="shared" si="1"/>
        <v>12201</v>
      </c>
      <c r="AA5" s="156">
        <f t="shared" si="1"/>
        <v>12201</v>
      </c>
      <c r="AB5" s="157">
        <f>SUM(H5:AA5)</f>
        <v>244020</v>
      </c>
      <c r="AC5" s="169" t="s">
        <v>276</v>
      </c>
      <c r="AD5" s="153"/>
    </row>
    <row r="6" spans="1:30" ht="30" customHeight="1" thickBot="1">
      <c r="C6" s="152"/>
      <c r="D6" s="113"/>
      <c r="E6" s="113"/>
      <c r="F6" s="113"/>
      <c r="G6" s="113"/>
      <c r="H6" s="158"/>
      <c r="I6" s="158"/>
      <c r="J6" s="158"/>
      <c r="K6" s="158"/>
      <c r="L6" s="158"/>
      <c r="M6" s="158"/>
      <c r="N6" s="158"/>
      <c r="O6" s="158"/>
      <c r="P6" s="158"/>
      <c r="Q6" s="158"/>
      <c r="R6" s="158"/>
      <c r="S6" s="158"/>
      <c r="T6" s="158"/>
      <c r="U6" s="158"/>
      <c r="V6" s="158"/>
      <c r="W6" s="158"/>
      <c r="X6" s="158"/>
      <c r="Y6" s="158"/>
      <c r="Z6" s="158"/>
      <c r="AA6" s="158"/>
      <c r="AB6" s="158"/>
      <c r="AC6" s="158"/>
      <c r="AD6" s="153"/>
    </row>
    <row r="7" spans="1:30" ht="30" customHeight="1" thickBot="1">
      <c r="C7" s="99" t="s">
        <v>67</v>
      </c>
      <c r="D7" s="100"/>
      <c r="E7" s="100"/>
      <c r="F7" s="100"/>
      <c r="G7" s="101" t="s">
        <v>49</v>
      </c>
      <c r="H7" s="102">
        <f t="shared" ref="H7:AA7" si="2">+H9+H22</f>
        <v>0</v>
      </c>
      <c r="I7" s="102">
        <f t="shared" si="2"/>
        <v>0</v>
      </c>
      <c r="J7" s="102">
        <f t="shared" si="2"/>
        <v>0</v>
      </c>
      <c r="K7" s="102">
        <f t="shared" si="2"/>
        <v>0</v>
      </c>
      <c r="L7" s="102">
        <f t="shared" si="2"/>
        <v>0</v>
      </c>
      <c r="M7" s="102">
        <f t="shared" si="2"/>
        <v>0</v>
      </c>
      <c r="N7" s="102">
        <f t="shared" si="2"/>
        <v>0</v>
      </c>
      <c r="O7" s="102">
        <f t="shared" si="2"/>
        <v>0</v>
      </c>
      <c r="P7" s="102">
        <f t="shared" si="2"/>
        <v>0</v>
      </c>
      <c r="Q7" s="102">
        <f t="shared" si="2"/>
        <v>0</v>
      </c>
      <c r="R7" s="102">
        <f t="shared" si="2"/>
        <v>0</v>
      </c>
      <c r="S7" s="102">
        <f t="shared" si="2"/>
        <v>0</v>
      </c>
      <c r="T7" s="102">
        <f t="shared" si="2"/>
        <v>0</v>
      </c>
      <c r="U7" s="102">
        <f t="shared" si="2"/>
        <v>0</v>
      </c>
      <c r="V7" s="102">
        <f t="shared" si="2"/>
        <v>0</v>
      </c>
      <c r="W7" s="102">
        <f t="shared" si="2"/>
        <v>0</v>
      </c>
      <c r="X7" s="102">
        <f t="shared" si="2"/>
        <v>0</v>
      </c>
      <c r="Y7" s="102">
        <f t="shared" si="2"/>
        <v>0</v>
      </c>
      <c r="Z7" s="102">
        <f t="shared" si="2"/>
        <v>0</v>
      </c>
      <c r="AA7" s="103">
        <f t="shared" si="2"/>
        <v>0</v>
      </c>
      <c r="AB7" s="104">
        <f>SUM(H7:AA7)</f>
        <v>0</v>
      </c>
      <c r="AC7" s="99"/>
      <c r="AD7" s="105"/>
    </row>
    <row r="8" spans="1:30" ht="30" customHeight="1" thickBot="1">
      <c r="C8" s="106"/>
      <c r="D8" s="107"/>
      <c r="E8" s="107"/>
      <c r="F8" s="107"/>
      <c r="G8" s="108"/>
      <c r="H8" s="107"/>
      <c r="I8" s="107"/>
      <c r="J8" s="107"/>
      <c r="K8" s="107"/>
      <c r="L8" s="107"/>
      <c r="M8" s="107"/>
      <c r="N8" s="107"/>
      <c r="O8" s="107"/>
      <c r="P8" s="107"/>
      <c r="Q8" s="107"/>
      <c r="R8" s="107"/>
      <c r="S8" s="107"/>
      <c r="T8" s="107"/>
      <c r="U8" s="107"/>
      <c r="V8" s="107"/>
      <c r="W8" s="107"/>
      <c r="X8" s="107"/>
      <c r="Y8" s="107"/>
      <c r="Z8" s="107"/>
      <c r="AA8" s="107"/>
      <c r="AB8" s="109"/>
      <c r="AC8" s="106"/>
      <c r="AD8" s="110"/>
    </row>
    <row r="9" spans="1:30" ht="30" customHeight="1">
      <c r="C9" s="111" t="s">
        <v>50</v>
      </c>
      <c r="D9" s="112"/>
      <c r="E9" s="112"/>
      <c r="F9" s="112"/>
      <c r="G9" s="113"/>
      <c r="H9" s="114">
        <f t="shared" ref="H9:AA9" si="3">+H10+H11+H12+H16+H13+H14</f>
        <v>0</v>
      </c>
      <c r="I9" s="114">
        <f t="shared" si="3"/>
        <v>0</v>
      </c>
      <c r="J9" s="114">
        <f t="shared" si="3"/>
        <v>0</v>
      </c>
      <c r="K9" s="114">
        <f t="shared" si="3"/>
        <v>0</v>
      </c>
      <c r="L9" s="114">
        <f t="shared" si="3"/>
        <v>0</v>
      </c>
      <c r="M9" s="114">
        <f t="shared" si="3"/>
        <v>0</v>
      </c>
      <c r="N9" s="114">
        <f t="shared" si="3"/>
        <v>0</v>
      </c>
      <c r="O9" s="114">
        <f t="shared" si="3"/>
        <v>0</v>
      </c>
      <c r="P9" s="114">
        <f t="shared" si="3"/>
        <v>0</v>
      </c>
      <c r="Q9" s="114">
        <f t="shared" si="3"/>
        <v>0</v>
      </c>
      <c r="R9" s="114">
        <f t="shared" si="3"/>
        <v>0</v>
      </c>
      <c r="S9" s="114">
        <f t="shared" si="3"/>
        <v>0</v>
      </c>
      <c r="T9" s="114">
        <f t="shared" si="3"/>
        <v>0</v>
      </c>
      <c r="U9" s="114">
        <f t="shared" si="3"/>
        <v>0</v>
      </c>
      <c r="V9" s="114">
        <f t="shared" si="3"/>
        <v>0</v>
      </c>
      <c r="W9" s="114">
        <f t="shared" si="3"/>
        <v>0</v>
      </c>
      <c r="X9" s="114">
        <f t="shared" si="3"/>
        <v>0</v>
      </c>
      <c r="Y9" s="114">
        <f t="shared" si="3"/>
        <v>0</v>
      </c>
      <c r="Z9" s="114">
        <f t="shared" si="3"/>
        <v>0</v>
      </c>
      <c r="AA9" s="115">
        <f t="shared" si="3"/>
        <v>0</v>
      </c>
      <c r="AB9" s="116">
        <f t="shared" ref="AB9:AB13" si="4">SUM(H9:AA9)</f>
        <v>0</v>
      </c>
      <c r="AC9" s="117"/>
      <c r="AD9" s="118"/>
    </row>
    <row r="10" spans="1:30" ht="30" customHeight="1">
      <c r="C10" s="106"/>
      <c r="D10" s="125" t="s">
        <v>51</v>
      </c>
      <c r="E10" s="134"/>
      <c r="F10" s="134"/>
      <c r="G10" s="135" t="s">
        <v>49</v>
      </c>
      <c r="H10" s="707"/>
      <c r="I10" s="707"/>
      <c r="J10" s="707"/>
      <c r="K10" s="707"/>
      <c r="L10" s="707"/>
      <c r="M10" s="707"/>
      <c r="N10" s="707"/>
      <c r="O10" s="707"/>
      <c r="P10" s="707"/>
      <c r="Q10" s="707"/>
      <c r="R10" s="707"/>
      <c r="S10" s="707"/>
      <c r="T10" s="707"/>
      <c r="U10" s="707"/>
      <c r="V10" s="707"/>
      <c r="W10" s="707"/>
      <c r="X10" s="707"/>
      <c r="Y10" s="707"/>
      <c r="Z10" s="707"/>
      <c r="AA10" s="708"/>
      <c r="AB10" s="122">
        <f t="shared" si="4"/>
        <v>0</v>
      </c>
      <c r="AC10" s="123"/>
      <c r="AD10" s="124"/>
    </row>
    <row r="11" spans="1:30" ht="30" customHeight="1">
      <c r="A11" s="93"/>
      <c r="C11" s="106"/>
      <c r="D11" s="125" t="s">
        <v>52</v>
      </c>
      <c r="E11" s="134"/>
      <c r="F11" s="134"/>
      <c r="G11" s="135" t="s">
        <v>49</v>
      </c>
      <c r="H11" s="709"/>
      <c r="I11" s="709"/>
      <c r="J11" s="709"/>
      <c r="K11" s="709"/>
      <c r="L11" s="709"/>
      <c r="M11" s="709"/>
      <c r="N11" s="709"/>
      <c r="O11" s="709"/>
      <c r="P11" s="709"/>
      <c r="Q11" s="709"/>
      <c r="R11" s="709"/>
      <c r="S11" s="709"/>
      <c r="T11" s="709"/>
      <c r="U11" s="709"/>
      <c r="V11" s="709"/>
      <c r="W11" s="709"/>
      <c r="X11" s="709"/>
      <c r="Y11" s="709"/>
      <c r="Z11" s="709"/>
      <c r="AA11" s="710"/>
      <c r="AB11" s="141">
        <f t="shared" si="4"/>
        <v>0</v>
      </c>
      <c r="AC11" s="128"/>
      <c r="AD11" s="124"/>
    </row>
    <row r="12" spans="1:30" ht="30" customHeight="1">
      <c r="A12" s="132"/>
      <c r="C12" s="106"/>
      <c r="D12" s="125" t="s">
        <v>53</v>
      </c>
      <c r="E12" s="134"/>
      <c r="F12" s="134"/>
      <c r="G12" s="135" t="s">
        <v>49</v>
      </c>
      <c r="H12" s="695"/>
      <c r="I12" s="695"/>
      <c r="J12" s="695"/>
      <c r="K12" s="695"/>
      <c r="L12" s="695"/>
      <c r="M12" s="695"/>
      <c r="N12" s="695"/>
      <c r="O12" s="695"/>
      <c r="P12" s="695"/>
      <c r="Q12" s="695"/>
      <c r="R12" s="695"/>
      <c r="S12" s="695"/>
      <c r="T12" s="695"/>
      <c r="U12" s="695"/>
      <c r="V12" s="695"/>
      <c r="W12" s="695"/>
      <c r="X12" s="695"/>
      <c r="Y12" s="695"/>
      <c r="Z12" s="695"/>
      <c r="AA12" s="696"/>
      <c r="AB12" s="138">
        <f t="shared" si="4"/>
        <v>0</v>
      </c>
      <c r="AC12" s="139"/>
      <c r="AD12" s="124"/>
    </row>
    <row r="13" spans="1:30" ht="30" hidden="1" customHeight="1">
      <c r="C13" s="106"/>
      <c r="D13" s="125" t="s">
        <v>55</v>
      </c>
      <c r="E13" s="134"/>
      <c r="F13" s="134"/>
      <c r="G13" s="135" t="s">
        <v>49</v>
      </c>
      <c r="H13" s="695"/>
      <c r="I13" s="695"/>
      <c r="J13" s="695"/>
      <c r="K13" s="695"/>
      <c r="L13" s="695"/>
      <c r="M13" s="695"/>
      <c r="N13" s="695"/>
      <c r="O13" s="695"/>
      <c r="P13" s="695"/>
      <c r="Q13" s="695"/>
      <c r="R13" s="695"/>
      <c r="S13" s="695"/>
      <c r="T13" s="695"/>
      <c r="U13" s="695"/>
      <c r="V13" s="695"/>
      <c r="W13" s="695"/>
      <c r="X13" s="695"/>
      <c r="Y13" s="695"/>
      <c r="Z13" s="695"/>
      <c r="AA13" s="695"/>
      <c r="AB13" s="140">
        <f t="shared" si="4"/>
        <v>0</v>
      </c>
      <c r="AC13" s="128"/>
      <c r="AD13" s="124"/>
    </row>
    <row r="14" spans="1:30" ht="30" customHeight="1">
      <c r="C14" s="106"/>
      <c r="D14" s="119" t="s">
        <v>56</v>
      </c>
      <c r="E14" s="120"/>
      <c r="F14" s="120"/>
      <c r="G14" s="121" t="s">
        <v>49</v>
      </c>
      <c r="H14" s="431">
        <f>SUM(H15:H20)</f>
        <v>0</v>
      </c>
      <c r="I14" s="431">
        <f t="shared" ref="I14:AA14" si="5">SUM(I15:I20)</f>
        <v>0</v>
      </c>
      <c r="J14" s="431">
        <f t="shared" si="5"/>
        <v>0</v>
      </c>
      <c r="K14" s="431">
        <f t="shared" si="5"/>
        <v>0</v>
      </c>
      <c r="L14" s="431">
        <f t="shared" si="5"/>
        <v>0</v>
      </c>
      <c r="M14" s="431">
        <f t="shared" si="5"/>
        <v>0</v>
      </c>
      <c r="N14" s="431">
        <f t="shared" si="5"/>
        <v>0</v>
      </c>
      <c r="O14" s="431">
        <f t="shared" si="5"/>
        <v>0</v>
      </c>
      <c r="P14" s="431">
        <f t="shared" si="5"/>
        <v>0</v>
      </c>
      <c r="Q14" s="431">
        <f t="shared" si="5"/>
        <v>0</v>
      </c>
      <c r="R14" s="431">
        <f>SUM(R15:R20)</f>
        <v>0</v>
      </c>
      <c r="S14" s="431">
        <f t="shared" si="5"/>
        <v>0</v>
      </c>
      <c r="T14" s="431">
        <f t="shared" si="5"/>
        <v>0</v>
      </c>
      <c r="U14" s="431">
        <f t="shared" si="5"/>
        <v>0</v>
      </c>
      <c r="V14" s="431">
        <f t="shared" si="5"/>
        <v>0</v>
      </c>
      <c r="W14" s="431">
        <f t="shared" si="5"/>
        <v>0</v>
      </c>
      <c r="X14" s="431">
        <f t="shared" si="5"/>
        <v>0</v>
      </c>
      <c r="Y14" s="431">
        <f t="shared" si="5"/>
        <v>0</v>
      </c>
      <c r="Z14" s="431">
        <f t="shared" si="5"/>
        <v>0</v>
      </c>
      <c r="AA14" s="431">
        <f t="shared" si="5"/>
        <v>0</v>
      </c>
      <c r="AB14" s="141">
        <f t="shared" ref="AB14:AB20" si="6">SUM(H14:AA14)</f>
        <v>0</v>
      </c>
      <c r="AC14" s="128"/>
      <c r="AD14" s="124"/>
    </row>
    <row r="15" spans="1:30" ht="30" customHeight="1">
      <c r="C15" s="106"/>
      <c r="D15" s="129"/>
      <c r="E15" s="125" t="s">
        <v>57</v>
      </c>
      <c r="F15" s="425"/>
      <c r="G15" s="126" t="s">
        <v>49</v>
      </c>
      <c r="H15" s="720"/>
      <c r="I15" s="720"/>
      <c r="J15" s="720"/>
      <c r="K15" s="720"/>
      <c r="L15" s="720"/>
      <c r="M15" s="720"/>
      <c r="N15" s="720"/>
      <c r="O15" s="720"/>
      <c r="P15" s="720"/>
      <c r="Q15" s="720"/>
      <c r="R15" s="720"/>
      <c r="S15" s="720"/>
      <c r="T15" s="720"/>
      <c r="U15" s="720"/>
      <c r="V15" s="720"/>
      <c r="W15" s="720"/>
      <c r="X15" s="720"/>
      <c r="Y15" s="720"/>
      <c r="Z15" s="720"/>
      <c r="AA15" s="721"/>
      <c r="AB15" s="722">
        <f t="shared" si="6"/>
        <v>0</v>
      </c>
      <c r="AC15" s="127" t="s">
        <v>278</v>
      </c>
      <c r="AD15" s="110"/>
    </row>
    <row r="16" spans="1:30" ht="30" customHeight="1">
      <c r="A16" s="132"/>
      <c r="C16" s="106"/>
      <c r="D16" s="719"/>
      <c r="E16" s="705" t="s">
        <v>54</v>
      </c>
      <c r="F16" s="697"/>
      <c r="G16" s="698" t="s">
        <v>49</v>
      </c>
      <c r="H16" s="699"/>
      <c r="I16" s="699"/>
      <c r="J16" s="699"/>
      <c r="K16" s="699"/>
      <c r="L16" s="699"/>
      <c r="M16" s="699"/>
      <c r="N16" s="699"/>
      <c r="O16" s="699"/>
      <c r="P16" s="699"/>
      <c r="Q16" s="699"/>
      <c r="R16" s="699"/>
      <c r="S16" s="699"/>
      <c r="T16" s="699"/>
      <c r="U16" s="699"/>
      <c r="V16" s="699"/>
      <c r="W16" s="699"/>
      <c r="X16" s="699"/>
      <c r="Y16" s="699"/>
      <c r="Z16" s="699"/>
      <c r="AA16" s="700"/>
      <c r="AB16" s="723">
        <f>SUM(H16:AA16)</f>
        <v>0</v>
      </c>
      <c r="AC16" s="724"/>
      <c r="AD16" s="131"/>
    </row>
    <row r="17" spans="1:30" ht="30" customHeight="1">
      <c r="C17" s="106"/>
      <c r="D17" s="129"/>
      <c r="E17" s="711" t="s">
        <v>58</v>
      </c>
      <c r="F17" s="712"/>
      <c r="G17" s="713" t="s">
        <v>49</v>
      </c>
      <c r="H17" s="714"/>
      <c r="I17" s="714"/>
      <c r="J17" s="714"/>
      <c r="K17" s="714"/>
      <c r="L17" s="714"/>
      <c r="M17" s="714"/>
      <c r="N17" s="714"/>
      <c r="O17" s="714"/>
      <c r="P17" s="714"/>
      <c r="Q17" s="714"/>
      <c r="R17" s="714"/>
      <c r="S17" s="714"/>
      <c r="T17" s="714"/>
      <c r="U17" s="714"/>
      <c r="V17" s="714"/>
      <c r="W17" s="714"/>
      <c r="X17" s="714"/>
      <c r="Y17" s="714"/>
      <c r="Z17" s="714"/>
      <c r="AA17" s="715"/>
      <c r="AB17" s="716">
        <f t="shared" si="6"/>
        <v>0</v>
      </c>
      <c r="AC17" s="717"/>
      <c r="AD17" s="718"/>
    </row>
    <row r="18" spans="1:30" ht="30" customHeight="1">
      <c r="C18" s="106"/>
      <c r="D18" s="129"/>
      <c r="E18" s="705" t="s">
        <v>234</v>
      </c>
      <c r="F18" s="697"/>
      <c r="G18" s="698" t="s">
        <v>49</v>
      </c>
      <c r="H18" s="699"/>
      <c r="I18" s="699"/>
      <c r="J18" s="699"/>
      <c r="K18" s="699"/>
      <c r="L18" s="699"/>
      <c r="M18" s="699"/>
      <c r="N18" s="699"/>
      <c r="O18" s="699"/>
      <c r="P18" s="699"/>
      <c r="Q18" s="699"/>
      <c r="R18" s="699"/>
      <c r="S18" s="699"/>
      <c r="T18" s="699"/>
      <c r="U18" s="699"/>
      <c r="V18" s="699"/>
      <c r="W18" s="699"/>
      <c r="X18" s="699"/>
      <c r="Y18" s="699"/>
      <c r="Z18" s="699"/>
      <c r="AA18" s="700"/>
      <c r="AB18" s="688">
        <f t="shared" si="6"/>
        <v>0</v>
      </c>
      <c r="AC18" s="130"/>
      <c r="AD18" s="131"/>
    </row>
    <row r="19" spans="1:30" ht="30" customHeight="1">
      <c r="C19" s="106"/>
      <c r="D19" s="129"/>
      <c r="E19" s="705" t="s">
        <v>235</v>
      </c>
      <c r="F19" s="697"/>
      <c r="G19" s="698" t="s">
        <v>49</v>
      </c>
      <c r="H19" s="699"/>
      <c r="I19" s="699"/>
      <c r="J19" s="699"/>
      <c r="K19" s="699"/>
      <c r="L19" s="699"/>
      <c r="M19" s="699"/>
      <c r="N19" s="699"/>
      <c r="O19" s="699"/>
      <c r="P19" s="699"/>
      <c r="Q19" s="699"/>
      <c r="R19" s="699"/>
      <c r="S19" s="699"/>
      <c r="T19" s="699"/>
      <c r="U19" s="699"/>
      <c r="V19" s="699"/>
      <c r="W19" s="699"/>
      <c r="X19" s="699"/>
      <c r="Y19" s="699"/>
      <c r="Z19" s="699"/>
      <c r="AA19" s="700"/>
      <c r="AB19" s="688">
        <f t="shared" si="6"/>
        <v>0</v>
      </c>
      <c r="AC19" s="130"/>
      <c r="AD19" s="131"/>
    </row>
    <row r="20" spans="1:30" ht="30" customHeight="1" thickBot="1">
      <c r="C20" s="106"/>
      <c r="D20" s="129"/>
      <c r="E20" s="706" t="s">
        <v>59</v>
      </c>
      <c r="F20" s="701"/>
      <c r="G20" s="702" t="s">
        <v>49</v>
      </c>
      <c r="H20" s="703"/>
      <c r="I20" s="703"/>
      <c r="J20" s="703"/>
      <c r="K20" s="703"/>
      <c r="L20" s="703"/>
      <c r="M20" s="703"/>
      <c r="N20" s="703"/>
      <c r="O20" s="703"/>
      <c r="P20" s="703"/>
      <c r="Q20" s="703"/>
      <c r="R20" s="703"/>
      <c r="S20" s="703"/>
      <c r="T20" s="703"/>
      <c r="U20" s="703"/>
      <c r="V20" s="703"/>
      <c r="W20" s="703"/>
      <c r="X20" s="703"/>
      <c r="Y20" s="703"/>
      <c r="Z20" s="703"/>
      <c r="AA20" s="704"/>
      <c r="AB20" s="689">
        <f t="shared" si="6"/>
        <v>0</v>
      </c>
      <c r="AC20" s="690"/>
      <c r="AD20" s="691"/>
    </row>
    <row r="21" spans="1:30" ht="30" customHeight="1" thickBot="1">
      <c r="C21" s="99"/>
      <c r="D21" s="100"/>
      <c r="E21" s="100"/>
      <c r="F21" s="100"/>
      <c r="G21" s="158"/>
      <c r="H21" s="100"/>
      <c r="I21" s="100"/>
      <c r="J21" s="100"/>
      <c r="K21" s="100"/>
      <c r="L21" s="100"/>
      <c r="M21" s="100"/>
      <c r="N21" s="100"/>
      <c r="O21" s="100"/>
      <c r="P21" s="100"/>
      <c r="Q21" s="100"/>
      <c r="R21" s="100"/>
      <c r="S21" s="100"/>
      <c r="T21" s="100"/>
      <c r="U21" s="100"/>
      <c r="V21" s="100"/>
      <c r="W21" s="100"/>
      <c r="X21" s="100"/>
      <c r="Y21" s="100"/>
      <c r="Z21" s="100"/>
      <c r="AA21" s="100"/>
      <c r="AB21" s="686"/>
      <c r="AC21" s="687"/>
      <c r="AD21" s="105"/>
    </row>
    <row r="22" spans="1:30" ht="30" customHeight="1">
      <c r="C22" s="111" t="s">
        <v>60</v>
      </c>
      <c r="D22" s="112"/>
      <c r="E22" s="112"/>
      <c r="F22" s="112"/>
      <c r="G22" s="113"/>
      <c r="H22" s="114">
        <f>SUM(H23:H26)</f>
        <v>0</v>
      </c>
      <c r="I22" s="114">
        <f t="shared" ref="I22:AA22" si="7">SUM(I23:I26)</f>
        <v>0</v>
      </c>
      <c r="J22" s="114">
        <f t="shared" si="7"/>
        <v>0</v>
      </c>
      <c r="K22" s="114">
        <f t="shared" si="7"/>
        <v>0</v>
      </c>
      <c r="L22" s="114">
        <f t="shared" si="7"/>
        <v>0</v>
      </c>
      <c r="M22" s="114">
        <f t="shared" si="7"/>
        <v>0</v>
      </c>
      <c r="N22" s="114">
        <f t="shared" si="7"/>
        <v>0</v>
      </c>
      <c r="O22" s="114">
        <f t="shared" si="7"/>
        <v>0</v>
      </c>
      <c r="P22" s="114">
        <f t="shared" si="7"/>
        <v>0</v>
      </c>
      <c r="Q22" s="114">
        <f t="shared" si="7"/>
        <v>0</v>
      </c>
      <c r="R22" s="114">
        <f t="shared" si="7"/>
        <v>0</v>
      </c>
      <c r="S22" s="114">
        <f t="shared" si="7"/>
        <v>0</v>
      </c>
      <c r="T22" s="114">
        <f t="shared" si="7"/>
        <v>0</v>
      </c>
      <c r="U22" s="114">
        <f t="shared" si="7"/>
        <v>0</v>
      </c>
      <c r="V22" s="114">
        <f t="shared" si="7"/>
        <v>0</v>
      </c>
      <c r="W22" s="114">
        <f t="shared" si="7"/>
        <v>0</v>
      </c>
      <c r="X22" s="114">
        <f t="shared" si="7"/>
        <v>0</v>
      </c>
      <c r="Y22" s="114">
        <f t="shared" si="7"/>
        <v>0</v>
      </c>
      <c r="Z22" s="114">
        <f t="shared" si="7"/>
        <v>0</v>
      </c>
      <c r="AA22" s="115">
        <f t="shared" si="7"/>
        <v>0</v>
      </c>
      <c r="AB22" s="116">
        <f>SUM(H22:AA22)</f>
        <v>0</v>
      </c>
      <c r="AC22" s="143"/>
      <c r="AD22" s="118"/>
    </row>
    <row r="23" spans="1:30" ht="30" customHeight="1">
      <c r="A23" s="132"/>
      <c r="C23" s="106"/>
      <c r="D23" s="133" t="s">
        <v>61</v>
      </c>
      <c r="E23" s="134"/>
      <c r="F23" s="134"/>
      <c r="G23" s="135" t="s">
        <v>49</v>
      </c>
      <c r="H23" s="136"/>
      <c r="I23" s="136"/>
      <c r="J23" s="136"/>
      <c r="K23" s="136"/>
      <c r="L23" s="136"/>
      <c r="M23" s="136"/>
      <c r="N23" s="136"/>
      <c r="O23" s="136"/>
      <c r="P23" s="136"/>
      <c r="Q23" s="136"/>
      <c r="R23" s="136"/>
      <c r="S23" s="136"/>
      <c r="T23" s="136"/>
      <c r="U23" s="136"/>
      <c r="V23" s="136"/>
      <c r="W23" s="136"/>
      <c r="X23" s="136"/>
      <c r="Y23" s="136"/>
      <c r="Z23" s="136"/>
      <c r="AA23" s="137"/>
      <c r="AB23" s="140">
        <f>SUM(R23:AA23)</f>
        <v>0</v>
      </c>
      <c r="AC23" s="139"/>
      <c r="AD23" s="124"/>
    </row>
    <row r="24" spans="1:30" ht="30" customHeight="1">
      <c r="C24" s="106"/>
      <c r="D24" s="133" t="s">
        <v>62</v>
      </c>
      <c r="E24" s="134"/>
      <c r="F24" s="134"/>
      <c r="G24" s="135" t="s">
        <v>49</v>
      </c>
      <c r="H24" s="136"/>
      <c r="I24" s="136"/>
      <c r="J24" s="136"/>
      <c r="K24" s="136"/>
      <c r="L24" s="136"/>
      <c r="M24" s="136"/>
      <c r="N24" s="136"/>
      <c r="O24" s="136"/>
      <c r="P24" s="136"/>
      <c r="Q24" s="136"/>
      <c r="R24" s="136"/>
      <c r="S24" s="136"/>
      <c r="T24" s="136"/>
      <c r="U24" s="136"/>
      <c r="V24" s="136"/>
      <c r="W24" s="136"/>
      <c r="X24" s="136"/>
      <c r="Y24" s="136"/>
      <c r="Z24" s="136"/>
      <c r="AA24" s="137"/>
      <c r="AB24" s="138">
        <f>SUM(H24:AA24)</f>
        <v>0</v>
      </c>
      <c r="AC24" s="128"/>
      <c r="AD24" s="124"/>
    </row>
    <row r="25" spans="1:30" ht="30" customHeight="1">
      <c r="C25" s="106"/>
      <c r="D25" s="133" t="s">
        <v>63</v>
      </c>
      <c r="E25" s="134"/>
      <c r="F25" s="134"/>
      <c r="G25" s="135" t="s">
        <v>49</v>
      </c>
      <c r="H25" s="136"/>
      <c r="I25" s="136"/>
      <c r="J25" s="136"/>
      <c r="K25" s="136"/>
      <c r="L25" s="136"/>
      <c r="M25" s="136"/>
      <c r="N25" s="136"/>
      <c r="O25" s="136"/>
      <c r="P25" s="136"/>
      <c r="Q25" s="136"/>
      <c r="R25" s="136"/>
      <c r="S25" s="136"/>
      <c r="T25" s="136"/>
      <c r="U25" s="136"/>
      <c r="V25" s="136"/>
      <c r="W25" s="136"/>
      <c r="X25" s="136"/>
      <c r="Y25" s="136"/>
      <c r="Z25" s="136"/>
      <c r="AA25" s="137"/>
      <c r="AB25" s="138">
        <f>SUM(H25:AA25)</f>
        <v>0</v>
      </c>
      <c r="AC25" s="128"/>
      <c r="AD25" s="124"/>
    </row>
    <row r="26" spans="1:30" ht="30" customHeight="1" thickBot="1">
      <c r="A26" s="132"/>
      <c r="C26" s="142"/>
      <c r="D26" s="144" t="s">
        <v>64</v>
      </c>
      <c r="E26" s="145"/>
      <c r="F26" s="145"/>
      <c r="G26" s="146" t="s">
        <v>49</v>
      </c>
      <c r="H26" s="147"/>
      <c r="I26" s="147"/>
      <c r="J26" s="147"/>
      <c r="K26" s="147"/>
      <c r="L26" s="147"/>
      <c r="M26" s="147"/>
      <c r="N26" s="147"/>
      <c r="O26" s="147"/>
      <c r="P26" s="147"/>
      <c r="Q26" s="147"/>
      <c r="R26" s="147"/>
      <c r="S26" s="147"/>
      <c r="T26" s="147"/>
      <c r="U26" s="147"/>
      <c r="V26" s="147"/>
      <c r="W26" s="147"/>
      <c r="X26" s="147"/>
      <c r="Y26" s="147"/>
      <c r="Z26" s="147"/>
      <c r="AA26" s="148"/>
      <c r="AB26" s="149">
        <f>SUM(H26:AA26)</f>
        <v>0</v>
      </c>
      <c r="AC26" s="685"/>
      <c r="AD26" s="150"/>
    </row>
    <row r="27" spans="1:30" ht="6.75" customHeight="1">
      <c r="C27" s="151"/>
      <c r="D27" s="151"/>
    </row>
    <row r="28" spans="1:30">
      <c r="D28" s="94" t="s">
        <v>277</v>
      </c>
    </row>
  </sheetData>
  <sheetProtection insertRows="0"/>
  <protectedRanges>
    <protectedRange sqref="A49:IW54" name="範囲3"/>
    <protectedRange sqref="A29:AB44 E28:AB28 A7:AB12 E16 A13:C28 F13:AB27 D13:E15 D17:E27" name="範囲1"/>
    <protectedRange sqref="D28" name="範囲1_1"/>
  </protectedRanges>
  <mergeCells count="3">
    <mergeCell ref="C2:AD2"/>
    <mergeCell ref="C4:G4"/>
    <mergeCell ref="AC4:AD4"/>
  </mergeCells>
  <phoneticPr fontId="3"/>
  <printOptions horizontalCentered="1"/>
  <pageMargins left="0.62992125984251968" right="0.39370078740157483" top="0.9055118110236221" bottom="0.51181102362204722" header="0.51181102362204722" footer="0.51181102362204722"/>
  <pageSetup paperSize="8" scale="66" orientation="landscape" r:id="rId1"/>
  <headerFooter alignWithMargins="0">
    <oddHeader>&amp;R&amp;A</oddHeader>
  </headerFooter>
  <rowBreaks count="1" manualBreakCount="1">
    <brk id="53" max="16383" man="1"/>
  </rowBreaks>
  <ignoredErrors>
    <ignoredError sqref="G23:AB26 G22 AB2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7"/>
  <sheetViews>
    <sheetView zoomScale="90" zoomScaleNormal="90" workbookViewId="0">
      <selection activeCell="B1" sqref="B1:G1"/>
    </sheetView>
  </sheetViews>
  <sheetFormatPr defaultRowHeight="13.5"/>
  <cols>
    <col min="1" max="1" width="3.625" style="175" customWidth="1"/>
    <col min="2" max="2" width="5" style="175" customWidth="1"/>
    <col min="3" max="3" width="27.625" style="175" customWidth="1"/>
    <col min="4" max="4" width="14.125" style="175" customWidth="1"/>
    <col min="5" max="5" width="13.625" style="175" customWidth="1"/>
    <col min="6" max="6" width="9.625" style="175" customWidth="1"/>
    <col min="7" max="7" width="23.125" style="175" customWidth="1"/>
    <col min="8" max="256" width="9" style="175"/>
    <col min="257" max="257" width="3.625" style="175" customWidth="1"/>
    <col min="258" max="258" width="5" style="175" customWidth="1"/>
    <col min="259" max="259" width="27.625" style="175" customWidth="1"/>
    <col min="260" max="260" width="14.125" style="175" customWidth="1"/>
    <col min="261" max="261" width="13.625" style="175" customWidth="1"/>
    <col min="262" max="262" width="9.625" style="175" customWidth="1"/>
    <col min="263" max="263" width="23.125" style="175" customWidth="1"/>
    <col min="264" max="512" width="9" style="175"/>
    <col min="513" max="513" width="3.625" style="175" customWidth="1"/>
    <col min="514" max="514" width="5" style="175" customWidth="1"/>
    <col min="515" max="515" width="27.625" style="175" customWidth="1"/>
    <col min="516" max="516" width="14.125" style="175" customWidth="1"/>
    <col min="517" max="517" width="13.625" style="175" customWidth="1"/>
    <col min="518" max="518" width="9.625" style="175" customWidth="1"/>
    <col min="519" max="519" width="23.125" style="175" customWidth="1"/>
    <col min="520" max="768" width="9" style="175"/>
    <col min="769" max="769" width="3.625" style="175" customWidth="1"/>
    <col min="770" max="770" width="5" style="175" customWidth="1"/>
    <col min="771" max="771" width="27.625" style="175" customWidth="1"/>
    <col min="772" max="772" width="14.125" style="175" customWidth="1"/>
    <col min="773" max="773" width="13.625" style="175" customWidth="1"/>
    <col min="774" max="774" width="9.625" style="175" customWidth="1"/>
    <col min="775" max="775" width="23.125" style="175" customWidth="1"/>
    <col min="776" max="1024" width="9" style="175"/>
    <col min="1025" max="1025" width="3.625" style="175" customWidth="1"/>
    <col min="1026" max="1026" width="5" style="175" customWidth="1"/>
    <col min="1027" max="1027" width="27.625" style="175" customWidth="1"/>
    <col min="1028" max="1028" width="14.125" style="175" customWidth="1"/>
    <col min="1029" max="1029" width="13.625" style="175" customWidth="1"/>
    <col min="1030" max="1030" width="9.625" style="175" customWidth="1"/>
    <col min="1031" max="1031" width="23.125" style="175" customWidth="1"/>
    <col min="1032" max="1280" width="9" style="175"/>
    <col min="1281" max="1281" width="3.625" style="175" customWidth="1"/>
    <col min="1282" max="1282" width="5" style="175" customWidth="1"/>
    <col min="1283" max="1283" width="27.625" style="175" customWidth="1"/>
    <col min="1284" max="1284" width="14.125" style="175" customWidth="1"/>
    <col min="1285" max="1285" width="13.625" style="175" customWidth="1"/>
    <col min="1286" max="1286" width="9.625" style="175" customWidth="1"/>
    <col min="1287" max="1287" width="23.125" style="175" customWidth="1"/>
    <col min="1288" max="1536" width="9" style="175"/>
    <col min="1537" max="1537" width="3.625" style="175" customWidth="1"/>
    <col min="1538" max="1538" width="5" style="175" customWidth="1"/>
    <col min="1539" max="1539" width="27.625" style="175" customWidth="1"/>
    <col min="1540" max="1540" width="14.125" style="175" customWidth="1"/>
    <col min="1541" max="1541" width="13.625" style="175" customWidth="1"/>
    <col min="1542" max="1542" width="9.625" style="175" customWidth="1"/>
    <col min="1543" max="1543" width="23.125" style="175" customWidth="1"/>
    <col min="1544" max="1792" width="9" style="175"/>
    <col min="1793" max="1793" width="3.625" style="175" customWidth="1"/>
    <col min="1794" max="1794" width="5" style="175" customWidth="1"/>
    <col min="1795" max="1795" width="27.625" style="175" customWidth="1"/>
    <col min="1796" max="1796" width="14.125" style="175" customWidth="1"/>
    <col min="1797" max="1797" width="13.625" style="175" customWidth="1"/>
    <col min="1798" max="1798" width="9.625" style="175" customWidth="1"/>
    <col min="1799" max="1799" width="23.125" style="175" customWidth="1"/>
    <col min="1800" max="2048" width="9" style="175"/>
    <col min="2049" max="2049" width="3.625" style="175" customWidth="1"/>
    <col min="2050" max="2050" width="5" style="175" customWidth="1"/>
    <col min="2051" max="2051" width="27.625" style="175" customWidth="1"/>
    <col min="2052" max="2052" width="14.125" style="175" customWidth="1"/>
    <col min="2053" max="2053" width="13.625" style="175" customWidth="1"/>
    <col min="2054" max="2054" width="9.625" style="175" customWidth="1"/>
    <col min="2055" max="2055" width="23.125" style="175" customWidth="1"/>
    <col min="2056" max="2304" width="9" style="175"/>
    <col min="2305" max="2305" width="3.625" style="175" customWidth="1"/>
    <col min="2306" max="2306" width="5" style="175" customWidth="1"/>
    <col min="2307" max="2307" width="27.625" style="175" customWidth="1"/>
    <col min="2308" max="2308" width="14.125" style="175" customWidth="1"/>
    <col min="2309" max="2309" width="13.625" style="175" customWidth="1"/>
    <col min="2310" max="2310" width="9.625" style="175" customWidth="1"/>
    <col min="2311" max="2311" width="23.125" style="175" customWidth="1"/>
    <col min="2312" max="2560" width="9" style="175"/>
    <col min="2561" max="2561" width="3.625" style="175" customWidth="1"/>
    <col min="2562" max="2562" width="5" style="175" customWidth="1"/>
    <col min="2563" max="2563" width="27.625" style="175" customWidth="1"/>
    <col min="2564" max="2564" width="14.125" style="175" customWidth="1"/>
    <col min="2565" max="2565" width="13.625" style="175" customWidth="1"/>
    <col min="2566" max="2566" width="9.625" style="175" customWidth="1"/>
    <col min="2567" max="2567" width="23.125" style="175" customWidth="1"/>
    <col min="2568" max="2816" width="9" style="175"/>
    <col min="2817" max="2817" width="3.625" style="175" customWidth="1"/>
    <col min="2818" max="2818" width="5" style="175" customWidth="1"/>
    <col min="2819" max="2819" width="27.625" style="175" customWidth="1"/>
    <col min="2820" max="2820" width="14.125" style="175" customWidth="1"/>
    <col min="2821" max="2821" width="13.625" style="175" customWidth="1"/>
    <col min="2822" max="2822" width="9.625" style="175" customWidth="1"/>
    <col min="2823" max="2823" width="23.125" style="175" customWidth="1"/>
    <col min="2824" max="3072" width="9" style="175"/>
    <col min="3073" max="3073" width="3.625" style="175" customWidth="1"/>
    <col min="3074" max="3074" width="5" style="175" customWidth="1"/>
    <col min="3075" max="3075" width="27.625" style="175" customWidth="1"/>
    <col min="3076" max="3076" width="14.125" style="175" customWidth="1"/>
    <col min="3077" max="3077" width="13.625" style="175" customWidth="1"/>
    <col min="3078" max="3078" width="9.625" style="175" customWidth="1"/>
    <col min="3079" max="3079" width="23.125" style="175" customWidth="1"/>
    <col min="3080" max="3328" width="9" style="175"/>
    <col min="3329" max="3329" width="3.625" style="175" customWidth="1"/>
    <col min="3330" max="3330" width="5" style="175" customWidth="1"/>
    <col min="3331" max="3331" width="27.625" style="175" customWidth="1"/>
    <col min="3332" max="3332" width="14.125" style="175" customWidth="1"/>
    <col min="3333" max="3333" width="13.625" style="175" customWidth="1"/>
    <col min="3334" max="3334" width="9.625" style="175" customWidth="1"/>
    <col min="3335" max="3335" width="23.125" style="175" customWidth="1"/>
    <col min="3336" max="3584" width="9" style="175"/>
    <col min="3585" max="3585" width="3.625" style="175" customWidth="1"/>
    <col min="3586" max="3586" width="5" style="175" customWidth="1"/>
    <col min="3587" max="3587" width="27.625" style="175" customWidth="1"/>
    <col min="3588" max="3588" width="14.125" style="175" customWidth="1"/>
    <col min="3589" max="3589" width="13.625" style="175" customWidth="1"/>
    <col min="3590" max="3590" width="9.625" style="175" customWidth="1"/>
    <col min="3591" max="3591" width="23.125" style="175" customWidth="1"/>
    <col min="3592" max="3840" width="9" style="175"/>
    <col min="3841" max="3841" width="3.625" style="175" customWidth="1"/>
    <col min="3842" max="3842" width="5" style="175" customWidth="1"/>
    <col min="3843" max="3843" width="27.625" style="175" customWidth="1"/>
    <col min="3844" max="3844" width="14.125" style="175" customWidth="1"/>
    <col min="3845" max="3845" width="13.625" style="175" customWidth="1"/>
    <col min="3846" max="3846" width="9.625" style="175" customWidth="1"/>
    <col min="3847" max="3847" width="23.125" style="175" customWidth="1"/>
    <col min="3848" max="4096" width="9" style="175"/>
    <col min="4097" max="4097" width="3.625" style="175" customWidth="1"/>
    <col min="4098" max="4098" width="5" style="175" customWidth="1"/>
    <col min="4099" max="4099" width="27.625" style="175" customWidth="1"/>
    <col min="4100" max="4100" width="14.125" style="175" customWidth="1"/>
    <col min="4101" max="4101" width="13.625" style="175" customWidth="1"/>
    <col min="4102" max="4102" width="9.625" style="175" customWidth="1"/>
    <col min="4103" max="4103" width="23.125" style="175" customWidth="1"/>
    <col min="4104" max="4352" width="9" style="175"/>
    <col min="4353" max="4353" width="3.625" style="175" customWidth="1"/>
    <col min="4354" max="4354" width="5" style="175" customWidth="1"/>
    <col min="4355" max="4355" width="27.625" style="175" customWidth="1"/>
    <col min="4356" max="4356" width="14.125" style="175" customWidth="1"/>
    <col min="4357" max="4357" width="13.625" style="175" customWidth="1"/>
    <col min="4358" max="4358" width="9.625" style="175" customWidth="1"/>
    <col min="4359" max="4359" width="23.125" style="175" customWidth="1"/>
    <col min="4360" max="4608" width="9" style="175"/>
    <col min="4609" max="4609" width="3.625" style="175" customWidth="1"/>
    <col min="4610" max="4610" width="5" style="175" customWidth="1"/>
    <col min="4611" max="4611" width="27.625" style="175" customWidth="1"/>
    <col min="4612" max="4612" width="14.125" style="175" customWidth="1"/>
    <col min="4613" max="4613" width="13.625" style="175" customWidth="1"/>
    <col min="4614" max="4614" width="9.625" style="175" customWidth="1"/>
    <col min="4615" max="4615" width="23.125" style="175" customWidth="1"/>
    <col min="4616" max="4864" width="9" style="175"/>
    <col min="4865" max="4865" width="3.625" style="175" customWidth="1"/>
    <col min="4866" max="4866" width="5" style="175" customWidth="1"/>
    <col min="4867" max="4867" width="27.625" style="175" customWidth="1"/>
    <col min="4868" max="4868" width="14.125" style="175" customWidth="1"/>
    <col min="4869" max="4869" width="13.625" style="175" customWidth="1"/>
    <col min="4870" max="4870" width="9.625" style="175" customWidth="1"/>
    <col min="4871" max="4871" width="23.125" style="175" customWidth="1"/>
    <col min="4872" max="5120" width="9" style="175"/>
    <col min="5121" max="5121" width="3.625" style="175" customWidth="1"/>
    <col min="5122" max="5122" width="5" style="175" customWidth="1"/>
    <col min="5123" max="5123" width="27.625" style="175" customWidth="1"/>
    <col min="5124" max="5124" width="14.125" style="175" customWidth="1"/>
    <col min="5125" max="5125" width="13.625" style="175" customWidth="1"/>
    <col min="5126" max="5126" width="9.625" style="175" customWidth="1"/>
    <col min="5127" max="5127" width="23.125" style="175" customWidth="1"/>
    <col min="5128" max="5376" width="9" style="175"/>
    <col min="5377" max="5377" width="3.625" style="175" customWidth="1"/>
    <col min="5378" max="5378" width="5" style="175" customWidth="1"/>
    <col min="5379" max="5379" width="27.625" style="175" customWidth="1"/>
    <col min="5380" max="5380" width="14.125" style="175" customWidth="1"/>
    <col min="5381" max="5381" width="13.625" style="175" customWidth="1"/>
    <col min="5382" max="5382" width="9.625" style="175" customWidth="1"/>
    <col min="5383" max="5383" width="23.125" style="175" customWidth="1"/>
    <col min="5384" max="5632" width="9" style="175"/>
    <col min="5633" max="5633" width="3.625" style="175" customWidth="1"/>
    <col min="5634" max="5634" width="5" style="175" customWidth="1"/>
    <col min="5635" max="5635" width="27.625" style="175" customWidth="1"/>
    <col min="5636" max="5636" width="14.125" style="175" customWidth="1"/>
    <col min="5637" max="5637" width="13.625" style="175" customWidth="1"/>
    <col min="5638" max="5638" width="9.625" style="175" customWidth="1"/>
    <col min="5639" max="5639" width="23.125" style="175" customWidth="1"/>
    <col min="5640" max="5888" width="9" style="175"/>
    <col min="5889" max="5889" width="3.625" style="175" customWidth="1"/>
    <col min="5890" max="5890" width="5" style="175" customWidth="1"/>
    <col min="5891" max="5891" width="27.625" style="175" customWidth="1"/>
    <col min="5892" max="5892" width="14.125" style="175" customWidth="1"/>
    <col min="5893" max="5893" width="13.625" style="175" customWidth="1"/>
    <col min="5894" max="5894" width="9.625" style="175" customWidth="1"/>
    <col min="5895" max="5895" width="23.125" style="175" customWidth="1"/>
    <col min="5896" max="6144" width="9" style="175"/>
    <col min="6145" max="6145" width="3.625" style="175" customWidth="1"/>
    <col min="6146" max="6146" width="5" style="175" customWidth="1"/>
    <col min="6147" max="6147" width="27.625" style="175" customWidth="1"/>
    <col min="6148" max="6148" width="14.125" style="175" customWidth="1"/>
    <col min="6149" max="6149" width="13.625" style="175" customWidth="1"/>
    <col min="6150" max="6150" width="9.625" style="175" customWidth="1"/>
    <col min="6151" max="6151" width="23.125" style="175" customWidth="1"/>
    <col min="6152" max="6400" width="9" style="175"/>
    <col min="6401" max="6401" width="3.625" style="175" customWidth="1"/>
    <col min="6402" max="6402" width="5" style="175" customWidth="1"/>
    <col min="6403" max="6403" width="27.625" style="175" customWidth="1"/>
    <col min="6404" max="6404" width="14.125" style="175" customWidth="1"/>
    <col min="6405" max="6405" width="13.625" style="175" customWidth="1"/>
    <col min="6406" max="6406" width="9.625" style="175" customWidth="1"/>
    <col min="6407" max="6407" width="23.125" style="175" customWidth="1"/>
    <col min="6408" max="6656" width="9" style="175"/>
    <col min="6657" max="6657" width="3.625" style="175" customWidth="1"/>
    <col min="6658" max="6658" width="5" style="175" customWidth="1"/>
    <col min="6659" max="6659" width="27.625" style="175" customWidth="1"/>
    <col min="6660" max="6660" width="14.125" style="175" customWidth="1"/>
    <col min="6661" max="6661" width="13.625" style="175" customWidth="1"/>
    <col min="6662" max="6662" width="9.625" style="175" customWidth="1"/>
    <col min="6663" max="6663" width="23.125" style="175" customWidth="1"/>
    <col min="6664" max="6912" width="9" style="175"/>
    <col min="6913" max="6913" width="3.625" style="175" customWidth="1"/>
    <col min="6914" max="6914" width="5" style="175" customWidth="1"/>
    <col min="6915" max="6915" width="27.625" style="175" customWidth="1"/>
    <col min="6916" max="6916" width="14.125" style="175" customWidth="1"/>
    <col min="6917" max="6917" width="13.625" style="175" customWidth="1"/>
    <col min="6918" max="6918" width="9.625" style="175" customWidth="1"/>
    <col min="6919" max="6919" width="23.125" style="175" customWidth="1"/>
    <col min="6920" max="7168" width="9" style="175"/>
    <col min="7169" max="7169" width="3.625" style="175" customWidth="1"/>
    <col min="7170" max="7170" width="5" style="175" customWidth="1"/>
    <col min="7171" max="7171" width="27.625" style="175" customWidth="1"/>
    <col min="7172" max="7172" width="14.125" style="175" customWidth="1"/>
    <col min="7173" max="7173" width="13.625" style="175" customWidth="1"/>
    <col min="7174" max="7174" width="9.625" style="175" customWidth="1"/>
    <col min="7175" max="7175" width="23.125" style="175" customWidth="1"/>
    <col min="7176" max="7424" width="9" style="175"/>
    <col min="7425" max="7425" width="3.625" style="175" customWidth="1"/>
    <col min="7426" max="7426" width="5" style="175" customWidth="1"/>
    <col min="7427" max="7427" width="27.625" style="175" customWidth="1"/>
    <col min="7428" max="7428" width="14.125" style="175" customWidth="1"/>
    <col min="7429" max="7429" width="13.625" style="175" customWidth="1"/>
    <col min="7430" max="7430" width="9.625" style="175" customWidth="1"/>
    <col min="7431" max="7431" width="23.125" style="175" customWidth="1"/>
    <col min="7432" max="7680" width="9" style="175"/>
    <col min="7681" max="7681" width="3.625" style="175" customWidth="1"/>
    <col min="7682" max="7682" width="5" style="175" customWidth="1"/>
    <col min="7683" max="7683" width="27.625" style="175" customWidth="1"/>
    <col min="7684" max="7684" width="14.125" style="175" customWidth="1"/>
    <col min="7685" max="7685" width="13.625" style="175" customWidth="1"/>
    <col min="7686" max="7686" width="9.625" style="175" customWidth="1"/>
    <col min="7687" max="7687" width="23.125" style="175" customWidth="1"/>
    <col min="7688" max="7936" width="9" style="175"/>
    <col min="7937" max="7937" width="3.625" style="175" customWidth="1"/>
    <col min="7938" max="7938" width="5" style="175" customWidth="1"/>
    <col min="7939" max="7939" width="27.625" style="175" customWidth="1"/>
    <col min="7940" max="7940" width="14.125" style="175" customWidth="1"/>
    <col min="7941" max="7941" width="13.625" style="175" customWidth="1"/>
    <col min="7942" max="7942" width="9.625" style="175" customWidth="1"/>
    <col min="7943" max="7943" width="23.125" style="175" customWidth="1"/>
    <col min="7944" max="8192" width="9" style="175"/>
    <col min="8193" max="8193" width="3.625" style="175" customWidth="1"/>
    <col min="8194" max="8194" width="5" style="175" customWidth="1"/>
    <col min="8195" max="8195" width="27.625" style="175" customWidth="1"/>
    <col min="8196" max="8196" width="14.125" style="175" customWidth="1"/>
    <col min="8197" max="8197" width="13.625" style="175" customWidth="1"/>
    <col min="8198" max="8198" width="9.625" style="175" customWidth="1"/>
    <col min="8199" max="8199" width="23.125" style="175" customWidth="1"/>
    <col min="8200" max="8448" width="9" style="175"/>
    <col min="8449" max="8449" width="3.625" style="175" customWidth="1"/>
    <col min="8450" max="8450" width="5" style="175" customWidth="1"/>
    <col min="8451" max="8451" width="27.625" style="175" customWidth="1"/>
    <col min="8452" max="8452" width="14.125" style="175" customWidth="1"/>
    <col min="8453" max="8453" width="13.625" style="175" customWidth="1"/>
    <col min="8454" max="8454" width="9.625" style="175" customWidth="1"/>
    <col min="8455" max="8455" width="23.125" style="175" customWidth="1"/>
    <col min="8456" max="8704" width="9" style="175"/>
    <col min="8705" max="8705" width="3.625" style="175" customWidth="1"/>
    <col min="8706" max="8706" width="5" style="175" customWidth="1"/>
    <col min="8707" max="8707" width="27.625" style="175" customWidth="1"/>
    <col min="8708" max="8708" width="14.125" style="175" customWidth="1"/>
    <col min="8709" max="8709" width="13.625" style="175" customWidth="1"/>
    <col min="8710" max="8710" width="9.625" style="175" customWidth="1"/>
    <col min="8711" max="8711" width="23.125" style="175" customWidth="1"/>
    <col min="8712" max="8960" width="9" style="175"/>
    <col min="8961" max="8961" width="3.625" style="175" customWidth="1"/>
    <col min="8962" max="8962" width="5" style="175" customWidth="1"/>
    <col min="8963" max="8963" width="27.625" style="175" customWidth="1"/>
    <col min="8964" max="8964" width="14.125" style="175" customWidth="1"/>
    <col min="8965" max="8965" width="13.625" style="175" customWidth="1"/>
    <col min="8966" max="8966" width="9.625" style="175" customWidth="1"/>
    <col min="8967" max="8967" width="23.125" style="175" customWidth="1"/>
    <col min="8968" max="9216" width="9" style="175"/>
    <col min="9217" max="9217" width="3.625" style="175" customWidth="1"/>
    <col min="9218" max="9218" width="5" style="175" customWidth="1"/>
    <col min="9219" max="9219" width="27.625" style="175" customWidth="1"/>
    <col min="9220" max="9220" width="14.125" style="175" customWidth="1"/>
    <col min="9221" max="9221" width="13.625" style="175" customWidth="1"/>
    <col min="9222" max="9222" width="9.625" style="175" customWidth="1"/>
    <col min="9223" max="9223" width="23.125" style="175" customWidth="1"/>
    <col min="9224" max="9472" width="9" style="175"/>
    <col min="9473" max="9473" width="3.625" style="175" customWidth="1"/>
    <col min="9474" max="9474" width="5" style="175" customWidth="1"/>
    <col min="9475" max="9475" width="27.625" style="175" customWidth="1"/>
    <col min="9476" max="9476" width="14.125" style="175" customWidth="1"/>
    <col min="9477" max="9477" width="13.625" style="175" customWidth="1"/>
    <col min="9478" max="9478" width="9.625" style="175" customWidth="1"/>
    <col min="9479" max="9479" width="23.125" style="175" customWidth="1"/>
    <col min="9480" max="9728" width="9" style="175"/>
    <col min="9729" max="9729" width="3.625" style="175" customWidth="1"/>
    <col min="9730" max="9730" width="5" style="175" customWidth="1"/>
    <col min="9731" max="9731" width="27.625" style="175" customWidth="1"/>
    <col min="9732" max="9732" width="14.125" style="175" customWidth="1"/>
    <col min="9733" max="9733" width="13.625" style="175" customWidth="1"/>
    <col min="9734" max="9734" width="9.625" style="175" customWidth="1"/>
    <col min="9735" max="9735" width="23.125" style="175" customWidth="1"/>
    <col min="9736" max="9984" width="9" style="175"/>
    <col min="9985" max="9985" width="3.625" style="175" customWidth="1"/>
    <col min="9986" max="9986" width="5" style="175" customWidth="1"/>
    <col min="9987" max="9987" width="27.625" style="175" customWidth="1"/>
    <col min="9988" max="9988" width="14.125" style="175" customWidth="1"/>
    <col min="9989" max="9989" width="13.625" style="175" customWidth="1"/>
    <col min="9990" max="9990" width="9.625" style="175" customWidth="1"/>
    <col min="9991" max="9991" width="23.125" style="175" customWidth="1"/>
    <col min="9992" max="10240" width="9" style="175"/>
    <col min="10241" max="10241" width="3.625" style="175" customWidth="1"/>
    <col min="10242" max="10242" width="5" style="175" customWidth="1"/>
    <col min="10243" max="10243" width="27.625" style="175" customWidth="1"/>
    <col min="10244" max="10244" width="14.125" style="175" customWidth="1"/>
    <col min="10245" max="10245" width="13.625" style="175" customWidth="1"/>
    <col min="10246" max="10246" width="9.625" style="175" customWidth="1"/>
    <col min="10247" max="10247" width="23.125" style="175" customWidth="1"/>
    <col min="10248" max="10496" width="9" style="175"/>
    <col min="10497" max="10497" width="3.625" style="175" customWidth="1"/>
    <col min="10498" max="10498" width="5" style="175" customWidth="1"/>
    <col min="10499" max="10499" width="27.625" style="175" customWidth="1"/>
    <col min="10500" max="10500" width="14.125" style="175" customWidth="1"/>
    <col min="10501" max="10501" width="13.625" style="175" customWidth="1"/>
    <col min="10502" max="10502" width="9.625" style="175" customWidth="1"/>
    <col min="10503" max="10503" width="23.125" style="175" customWidth="1"/>
    <col min="10504" max="10752" width="9" style="175"/>
    <col min="10753" max="10753" width="3.625" style="175" customWidth="1"/>
    <col min="10754" max="10754" width="5" style="175" customWidth="1"/>
    <col min="10755" max="10755" width="27.625" style="175" customWidth="1"/>
    <col min="10756" max="10756" width="14.125" style="175" customWidth="1"/>
    <col min="10757" max="10757" width="13.625" style="175" customWidth="1"/>
    <col min="10758" max="10758" width="9.625" style="175" customWidth="1"/>
    <col min="10759" max="10759" width="23.125" style="175" customWidth="1"/>
    <col min="10760" max="11008" width="9" style="175"/>
    <col min="11009" max="11009" width="3.625" style="175" customWidth="1"/>
    <col min="11010" max="11010" width="5" style="175" customWidth="1"/>
    <col min="11011" max="11011" width="27.625" style="175" customWidth="1"/>
    <col min="11012" max="11012" width="14.125" style="175" customWidth="1"/>
    <col min="11013" max="11013" width="13.625" style="175" customWidth="1"/>
    <col min="11014" max="11014" width="9.625" style="175" customWidth="1"/>
    <col min="11015" max="11015" width="23.125" style="175" customWidth="1"/>
    <col min="11016" max="11264" width="9" style="175"/>
    <col min="11265" max="11265" width="3.625" style="175" customWidth="1"/>
    <col min="11266" max="11266" width="5" style="175" customWidth="1"/>
    <col min="11267" max="11267" width="27.625" style="175" customWidth="1"/>
    <col min="11268" max="11268" width="14.125" style="175" customWidth="1"/>
    <col min="11269" max="11269" width="13.625" style="175" customWidth="1"/>
    <col min="11270" max="11270" width="9.625" style="175" customWidth="1"/>
    <col min="11271" max="11271" width="23.125" style="175" customWidth="1"/>
    <col min="11272" max="11520" width="9" style="175"/>
    <col min="11521" max="11521" width="3.625" style="175" customWidth="1"/>
    <col min="11522" max="11522" width="5" style="175" customWidth="1"/>
    <col min="11523" max="11523" width="27.625" style="175" customWidth="1"/>
    <col min="11524" max="11524" width="14.125" style="175" customWidth="1"/>
    <col min="11525" max="11525" width="13.625" style="175" customWidth="1"/>
    <col min="11526" max="11526" width="9.625" style="175" customWidth="1"/>
    <col min="11527" max="11527" width="23.125" style="175" customWidth="1"/>
    <col min="11528" max="11776" width="9" style="175"/>
    <col min="11777" max="11777" width="3.625" style="175" customWidth="1"/>
    <col min="11778" max="11778" width="5" style="175" customWidth="1"/>
    <col min="11779" max="11779" width="27.625" style="175" customWidth="1"/>
    <col min="11780" max="11780" width="14.125" style="175" customWidth="1"/>
    <col min="11781" max="11781" width="13.625" style="175" customWidth="1"/>
    <col min="11782" max="11782" width="9.625" style="175" customWidth="1"/>
    <col min="11783" max="11783" width="23.125" style="175" customWidth="1"/>
    <col min="11784" max="12032" width="9" style="175"/>
    <col min="12033" max="12033" width="3.625" style="175" customWidth="1"/>
    <col min="12034" max="12034" width="5" style="175" customWidth="1"/>
    <col min="12035" max="12035" width="27.625" style="175" customWidth="1"/>
    <col min="12036" max="12036" width="14.125" style="175" customWidth="1"/>
    <col min="12037" max="12037" width="13.625" style="175" customWidth="1"/>
    <col min="12038" max="12038" width="9.625" style="175" customWidth="1"/>
    <col min="12039" max="12039" width="23.125" style="175" customWidth="1"/>
    <col min="12040" max="12288" width="9" style="175"/>
    <col min="12289" max="12289" width="3.625" style="175" customWidth="1"/>
    <col min="12290" max="12290" width="5" style="175" customWidth="1"/>
    <col min="12291" max="12291" width="27.625" style="175" customWidth="1"/>
    <col min="12292" max="12292" width="14.125" style="175" customWidth="1"/>
    <col min="12293" max="12293" width="13.625" style="175" customWidth="1"/>
    <col min="12294" max="12294" width="9.625" style="175" customWidth="1"/>
    <col min="12295" max="12295" width="23.125" style="175" customWidth="1"/>
    <col min="12296" max="12544" width="9" style="175"/>
    <col min="12545" max="12545" width="3.625" style="175" customWidth="1"/>
    <col min="12546" max="12546" width="5" style="175" customWidth="1"/>
    <col min="12547" max="12547" width="27.625" style="175" customWidth="1"/>
    <col min="12548" max="12548" width="14.125" style="175" customWidth="1"/>
    <col min="12549" max="12549" width="13.625" style="175" customWidth="1"/>
    <col min="12550" max="12550" width="9.625" style="175" customWidth="1"/>
    <col min="12551" max="12551" width="23.125" style="175" customWidth="1"/>
    <col min="12552" max="12800" width="9" style="175"/>
    <col min="12801" max="12801" width="3.625" style="175" customWidth="1"/>
    <col min="12802" max="12802" width="5" style="175" customWidth="1"/>
    <col min="12803" max="12803" width="27.625" style="175" customWidth="1"/>
    <col min="12804" max="12804" width="14.125" style="175" customWidth="1"/>
    <col min="12805" max="12805" width="13.625" style="175" customWidth="1"/>
    <col min="12806" max="12806" width="9.625" style="175" customWidth="1"/>
    <col min="12807" max="12807" width="23.125" style="175" customWidth="1"/>
    <col min="12808" max="13056" width="9" style="175"/>
    <col min="13057" max="13057" width="3.625" style="175" customWidth="1"/>
    <col min="13058" max="13058" width="5" style="175" customWidth="1"/>
    <col min="13059" max="13059" width="27.625" style="175" customWidth="1"/>
    <col min="13060" max="13060" width="14.125" style="175" customWidth="1"/>
    <col min="13061" max="13061" width="13.625" style="175" customWidth="1"/>
    <col min="13062" max="13062" width="9.625" style="175" customWidth="1"/>
    <col min="13063" max="13063" width="23.125" style="175" customWidth="1"/>
    <col min="13064" max="13312" width="9" style="175"/>
    <col min="13313" max="13313" width="3.625" style="175" customWidth="1"/>
    <col min="13314" max="13314" width="5" style="175" customWidth="1"/>
    <col min="13315" max="13315" width="27.625" style="175" customWidth="1"/>
    <col min="13316" max="13316" width="14.125" style="175" customWidth="1"/>
    <col min="13317" max="13317" width="13.625" style="175" customWidth="1"/>
    <col min="13318" max="13318" width="9.625" style="175" customWidth="1"/>
    <col min="13319" max="13319" width="23.125" style="175" customWidth="1"/>
    <col min="13320" max="13568" width="9" style="175"/>
    <col min="13569" max="13569" width="3.625" style="175" customWidth="1"/>
    <col min="13570" max="13570" width="5" style="175" customWidth="1"/>
    <col min="13571" max="13571" width="27.625" style="175" customWidth="1"/>
    <col min="13572" max="13572" width="14.125" style="175" customWidth="1"/>
    <col min="13573" max="13573" width="13.625" style="175" customWidth="1"/>
    <col min="13574" max="13574" width="9.625" style="175" customWidth="1"/>
    <col min="13575" max="13575" width="23.125" style="175" customWidth="1"/>
    <col min="13576" max="13824" width="9" style="175"/>
    <col min="13825" max="13825" width="3.625" style="175" customWidth="1"/>
    <col min="13826" max="13826" width="5" style="175" customWidth="1"/>
    <col min="13827" max="13827" width="27.625" style="175" customWidth="1"/>
    <col min="13828" max="13828" width="14.125" style="175" customWidth="1"/>
    <col min="13829" max="13829" width="13.625" style="175" customWidth="1"/>
    <col min="13830" max="13830" width="9.625" style="175" customWidth="1"/>
    <col min="13831" max="13831" width="23.125" style="175" customWidth="1"/>
    <col min="13832" max="14080" width="9" style="175"/>
    <col min="14081" max="14081" width="3.625" style="175" customWidth="1"/>
    <col min="14082" max="14082" width="5" style="175" customWidth="1"/>
    <col min="14083" max="14083" width="27.625" style="175" customWidth="1"/>
    <col min="14084" max="14084" width="14.125" style="175" customWidth="1"/>
    <col min="14085" max="14085" width="13.625" style="175" customWidth="1"/>
    <col min="14086" max="14086" width="9.625" style="175" customWidth="1"/>
    <col min="14087" max="14087" width="23.125" style="175" customWidth="1"/>
    <col min="14088" max="14336" width="9" style="175"/>
    <col min="14337" max="14337" width="3.625" style="175" customWidth="1"/>
    <col min="14338" max="14338" width="5" style="175" customWidth="1"/>
    <col min="14339" max="14339" width="27.625" style="175" customWidth="1"/>
    <col min="14340" max="14340" width="14.125" style="175" customWidth="1"/>
    <col min="14341" max="14341" width="13.625" style="175" customWidth="1"/>
    <col min="14342" max="14342" width="9.625" style="175" customWidth="1"/>
    <col min="14343" max="14343" width="23.125" style="175" customWidth="1"/>
    <col min="14344" max="14592" width="9" style="175"/>
    <col min="14593" max="14593" width="3.625" style="175" customWidth="1"/>
    <col min="14594" max="14594" width="5" style="175" customWidth="1"/>
    <col min="14595" max="14595" width="27.625" style="175" customWidth="1"/>
    <col min="14596" max="14596" width="14.125" style="175" customWidth="1"/>
    <col min="14597" max="14597" width="13.625" style="175" customWidth="1"/>
    <col min="14598" max="14598" width="9.625" style="175" customWidth="1"/>
    <col min="14599" max="14599" width="23.125" style="175" customWidth="1"/>
    <col min="14600" max="14848" width="9" style="175"/>
    <col min="14849" max="14849" width="3.625" style="175" customWidth="1"/>
    <col min="14850" max="14850" width="5" style="175" customWidth="1"/>
    <col min="14851" max="14851" width="27.625" style="175" customWidth="1"/>
    <col min="14852" max="14852" width="14.125" style="175" customWidth="1"/>
    <col min="14853" max="14853" width="13.625" style="175" customWidth="1"/>
    <col min="14854" max="14854" width="9.625" style="175" customWidth="1"/>
    <col min="14855" max="14855" width="23.125" style="175" customWidth="1"/>
    <col min="14856" max="15104" width="9" style="175"/>
    <col min="15105" max="15105" width="3.625" style="175" customWidth="1"/>
    <col min="15106" max="15106" width="5" style="175" customWidth="1"/>
    <col min="15107" max="15107" width="27.625" style="175" customWidth="1"/>
    <col min="15108" max="15108" width="14.125" style="175" customWidth="1"/>
    <col min="15109" max="15109" width="13.625" style="175" customWidth="1"/>
    <col min="15110" max="15110" width="9.625" style="175" customWidth="1"/>
    <col min="15111" max="15111" width="23.125" style="175" customWidth="1"/>
    <col min="15112" max="15360" width="9" style="175"/>
    <col min="15361" max="15361" width="3.625" style="175" customWidth="1"/>
    <col min="15362" max="15362" width="5" style="175" customWidth="1"/>
    <col min="15363" max="15363" width="27.625" style="175" customWidth="1"/>
    <col min="15364" max="15364" width="14.125" style="175" customWidth="1"/>
    <col min="15365" max="15365" width="13.625" style="175" customWidth="1"/>
    <col min="15366" max="15366" width="9.625" style="175" customWidth="1"/>
    <col min="15367" max="15367" width="23.125" style="175" customWidth="1"/>
    <col min="15368" max="15616" width="9" style="175"/>
    <col min="15617" max="15617" width="3.625" style="175" customWidth="1"/>
    <col min="15618" max="15618" width="5" style="175" customWidth="1"/>
    <col min="15619" max="15619" width="27.625" style="175" customWidth="1"/>
    <col min="15620" max="15620" width="14.125" style="175" customWidth="1"/>
    <col min="15621" max="15621" width="13.625" style="175" customWidth="1"/>
    <col min="15622" max="15622" width="9.625" style="175" customWidth="1"/>
    <col min="15623" max="15623" width="23.125" style="175" customWidth="1"/>
    <col min="15624" max="15872" width="9" style="175"/>
    <col min="15873" max="15873" width="3.625" style="175" customWidth="1"/>
    <col min="15874" max="15874" width="5" style="175" customWidth="1"/>
    <col min="15875" max="15875" width="27.625" style="175" customWidth="1"/>
    <col min="15876" max="15876" width="14.125" style="175" customWidth="1"/>
    <col min="15877" max="15877" width="13.625" style="175" customWidth="1"/>
    <col min="15878" max="15878" width="9.625" style="175" customWidth="1"/>
    <col min="15879" max="15879" width="23.125" style="175" customWidth="1"/>
    <col min="15880" max="16128" width="9" style="175"/>
    <col min="16129" max="16129" width="3.625" style="175" customWidth="1"/>
    <col min="16130" max="16130" width="5" style="175" customWidth="1"/>
    <col min="16131" max="16131" width="27.625" style="175" customWidth="1"/>
    <col min="16132" max="16132" width="14.125" style="175" customWidth="1"/>
    <col min="16133" max="16133" width="13.625" style="175" customWidth="1"/>
    <col min="16134" max="16134" width="9.625" style="175" customWidth="1"/>
    <col min="16135" max="16135" width="23.125" style="175" customWidth="1"/>
    <col min="16136" max="16384" width="9" style="175"/>
  </cols>
  <sheetData>
    <row r="1" spans="2:7" ht="40.5" customHeight="1">
      <c r="B1" s="777" t="s">
        <v>241</v>
      </c>
      <c r="C1" s="777"/>
      <c r="D1" s="777"/>
      <c r="E1" s="777"/>
      <c r="F1" s="777"/>
      <c r="G1" s="777"/>
    </row>
    <row r="2" spans="2:7" ht="24.75" customHeight="1">
      <c r="B2" s="806" t="s">
        <v>87</v>
      </c>
      <c r="C2" s="807"/>
      <c r="D2" s="807"/>
      <c r="E2" s="807"/>
      <c r="F2" s="807"/>
      <c r="G2" s="808"/>
    </row>
    <row r="3" spans="2:7" ht="25.5" customHeight="1">
      <c r="B3" s="809" t="s">
        <v>88</v>
      </c>
      <c r="C3" s="811" t="s">
        <v>89</v>
      </c>
      <c r="D3" s="812"/>
      <c r="E3" s="813" t="s">
        <v>90</v>
      </c>
      <c r="F3" s="813" t="s">
        <v>91</v>
      </c>
      <c r="G3" s="815" t="s">
        <v>92</v>
      </c>
    </row>
    <row r="4" spans="2:7" ht="39.950000000000003" customHeight="1" thickBot="1">
      <c r="B4" s="810"/>
      <c r="C4" s="176" t="s">
        <v>93</v>
      </c>
      <c r="D4" s="177" t="s">
        <v>99</v>
      </c>
      <c r="E4" s="814"/>
      <c r="F4" s="814"/>
      <c r="G4" s="816"/>
    </row>
    <row r="5" spans="2:7" ht="54.95" customHeight="1" thickTop="1">
      <c r="B5" s="178">
        <v>1</v>
      </c>
      <c r="C5" s="500" t="s">
        <v>94</v>
      </c>
      <c r="D5" s="501"/>
      <c r="E5" s="502"/>
      <c r="F5" s="179" t="str">
        <f>IF(E5="","",E5/$E$15)</f>
        <v/>
      </c>
      <c r="G5" s="734" t="s">
        <v>95</v>
      </c>
    </row>
    <row r="6" spans="2:7" ht="54.95" customHeight="1">
      <c r="B6" s="180">
        <v>2</v>
      </c>
      <c r="C6" s="503" t="s">
        <v>280</v>
      </c>
      <c r="D6" s="504"/>
      <c r="E6" s="505"/>
      <c r="F6" s="181" t="str">
        <f>IF(E6="","",E6/$E$15)</f>
        <v/>
      </c>
      <c r="G6" s="182" t="s">
        <v>100</v>
      </c>
    </row>
    <row r="7" spans="2:7" ht="54.95" customHeight="1">
      <c r="B7" s="180">
        <v>3</v>
      </c>
      <c r="C7" s="503" t="s">
        <v>281</v>
      </c>
      <c r="D7" s="504"/>
      <c r="E7" s="505"/>
      <c r="F7" s="181" t="str">
        <f t="shared" ref="F7:F14" si="0">IF(E7="","",E7/$E$15)</f>
        <v/>
      </c>
      <c r="G7" s="182" t="s">
        <v>100</v>
      </c>
    </row>
    <row r="8" spans="2:7" ht="54.95" customHeight="1">
      <c r="B8" s="180">
        <v>4</v>
      </c>
      <c r="C8" s="506"/>
      <c r="D8" s="504"/>
      <c r="E8" s="505"/>
      <c r="F8" s="181" t="str">
        <f t="shared" si="0"/>
        <v/>
      </c>
      <c r="G8" s="183"/>
    </row>
    <row r="9" spans="2:7" ht="54.95" customHeight="1">
      <c r="B9" s="180">
        <v>5</v>
      </c>
      <c r="C9" s="506"/>
      <c r="D9" s="504"/>
      <c r="E9" s="505"/>
      <c r="F9" s="181" t="str">
        <f>IF(E9="","",E9/$E$15)</f>
        <v/>
      </c>
      <c r="G9" s="183"/>
    </row>
    <row r="10" spans="2:7" ht="54.95" customHeight="1">
      <c r="B10" s="180">
        <v>6</v>
      </c>
      <c r="C10" s="506"/>
      <c r="D10" s="504"/>
      <c r="E10" s="505"/>
      <c r="F10" s="181" t="str">
        <f t="shared" si="0"/>
        <v/>
      </c>
      <c r="G10" s="183"/>
    </row>
    <row r="11" spans="2:7" ht="54.95" customHeight="1">
      <c r="B11" s="184">
        <v>7</v>
      </c>
      <c r="C11" s="506"/>
      <c r="D11" s="504"/>
      <c r="E11" s="505"/>
      <c r="F11" s="181"/>
      <c r="G11" s="183"/>
    </row>
    <row r="12" spans="2:7" ht="54.95" customHeight="1">
      <c r="B12" s="184">
        <v>8</v>
      </c>
      <c r="C12" s="506"/>
      <c r="D12" s="504"/>
      <c r="E12" s="505"/>
      <c r="F12" s="181"/>
      <c r="G12" s="183"/>
    </row>
    <row r="13" spans="2:7" ht="54.95" customHeight="1">
      <c r="B13" s="184">
        <v>9</v>
      </c>
      <c r="C13" s="506"/>
      <c r="D13" s="504"/>
      <c r="E13" s="505"/>
      <c r="F13" s="181"/>
      <c r="G13" s="183"/>
    </row>
    <row r="14" spans="2:7" ht="54.95" customHeight="1">
      <c r="B14" s="184">
        <v>10</v>
      </c>
      <c r="C14" s="507"/>
      <c r="D14" s="508"/>
      <c r="E14" s="505"/>
      <c r="F14" s="181" t="str">
        <f t="shared" si="0"/>
        <v/>
      </c>
      <c r="G14" s="185"/>
    </row>
    <row r="15" spans="2:7" ht="39.950000000000003" customHeight="1">
      <c r="B15" s="803" t="s">
        <v>96</v>
      </c>
      <c r="C15" s="804"/>
      <c r="D15" s="805"/>
      <c r="E15" s="186">
        <f>SUM(E5:E14)</f>
        <v>0</v>
      </c>
      <c r="F15" s="187">
        <f>SUM(F5:F14)</f>
        <v>0</v>
      </c>
      <c r="G15" s="733" t="s">
        <v>286</v>
      </c>
    </row>
    <row r="16" spans="2:7" ht="21.95" customHeight="1">
      <c r="B16" s="188" t="s">
        <v>97</v>
      </c>
      <c r="C16" s="189"/>
      <c r="D16" s="189"/>
      <c r="E16" s="190"/>
      <c r="F16" s="191"/>
    </row>
    <row r="17" spans="2:2" ht="21.95" customHeight="1">
      <c r="B17" s="192" t="s">
        <v>98</v>
      </c>
    </row>
  </sheetData>
  <mergeCells count="8">
    <mergeCell ref="B15:D15"/>
    <mergeCell ref="B1:G1"/>
    <mergeCell ref="B2:G2"/>
    <mergeCell ref="B3:B4"/>
    <mergeCell ref="C3:D3"/>
    <mergeCell ref="E3:E4"/>
    <mergeCell ref="F3:F4"/>
    <mergeCell ref="G3:G4"/>
  </mergeCells>
  <phoneticPr fontId="2"/>
  <pageMargins left="0.70866141732283472" right="0.70866141732283472" top="0.74803149606299213" bottom="0.74803149606299213" header="0.31496062992125984" footer="0.31496062992125984"/>
  <pageSetup paperSize="9" scale="95" orientation="portrait"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2"/>
  <sheetViews>
    <sheetView workbookViewId="0">
      <selection activeCell="B1" sqref="B1:F1"/>
    </sheetView>
  </sheetViews>
  <sheetFormatPr defaultRowHeight="13.5"/>
  <cols>
    <col min="1" max="1" width="9" style="193" customWidth="1"/>
    <col min="2" max="2" width="28.375" style="193" customWidth="1"/>
    <col min="3" max="5" width="10.25" style="193" bestFit="1" customWidth="1"/>
    <col min="6" max="6" width="16.75" style="193" customWidth="1"/>
    <col min="7" max="256" width="9" style="193"/>
    <col min="257" max="257" width="9" style="193" customWidth="1"/>
    <col min="258" max="258" width="28.375" style="193" customWidth="1"/>
    <col min="259" max="261" width="15.625" style="193" customWidth="1"/>
    <col min="262" max="262" width="16.75" style="193" customWidth="1"/>
    <col min="263" max="512" width="9" style="193"/>
    <col min="513" max="513" width="9" style="193" customWidth="1"/>
    <col min="514" max="514" width="28.375" style="193" customWidth="1"/>
    <col min="515" max="517" width="15.625" style="193" customWidth="1"/>
    <col min="518" max="518" width="16.75" style="193" customWidth="1"/>
    <col min="519" max="768" width="9" style="193"/>
    <col min="769" max="769" width="9" style="193" customWidth="1"/>
    <col min="770" max="770" width="28.375" style="193" customWidth="1"/>
    <col min="771" max="773" width="15.625" style="193" customWidth="1"/>
    <col min="774" max="774" width="16.75" style="193" customWidth="1"/>
    <col min="775" max="1024" width="9" style="193"/>
    <col min="1025" max="1025" width="9" style="193" customWidth="1"/>
    <col min="1026" max="1026" width="28.375" style="193" customWidth="1"/>
    <col min="1027" max="1029" width="15.625" style="193" customWidth="1"/>
    <col min="1030" max="1030" width="16.75" style="193" customWidth="1"/>
    <col min="1031" max="1280" width="9" style="193"/>
    <col min="1281" max="1281" width="9" style="193" customWidth="1"/>
    <col min="1282" max="1282" width="28.375" style="193" customWidth="1"/>
    <col min="1283" max="1285" width="15.625" style="193" customWidth="1"/>
    <col min="1286" max="1286" width="16.75" style="193" customWidth="1"/>
    <col min="1287" max="1536" width="9" style="193"/>
    <col min="1537" max="1537" width="9" style="193" customWidth="1"/>
    <col min="1538" max="1538" width="28.375" style="193" customWidth="1"/>
    <col min="1539" max="1541" width="15.625" style="193" customWidth="1"/>
    <col min="1542" max="1542" width="16.75" style="193" customWidth="1"/>
    <col min="1543" max="1792" width="9" style="193"/>
    <col min="1793" max="1793" width="9" style="193" customWidth="1"/>
    <col min="1794" max="1794" width="28.375" style="193" customWidth="1"/>
    <col min="1795" max="1797" width="15.625" style="193" customWidth="1"/>
    <col min="1798" max="1798" width="16.75" style="193" customWidth="1"/>
    <col min="1799" max="2048" width="9" style="193"/>
    <col min="2049" max="2049" width="9" style="193" customWidth="1"/>
    <col min="2050" max="2050" width="28.375" style="193" customWidth="1"/>
    <col min="2051" max="2053" width="15.625" style="193" customWidth="1"/>
    <col min="2054" max="2054" width="16.75" style="193" customWidth="1"/>
    <col min="2055" max="2304" width="9" style="193"/>
    <col min="2305" max="2305" width="9" style="193" customWidth="1"/>
    <col min="2306" max="2306" width="28.375" style="193" customWidth="1"/>
    <col min="2307" max="2309" width="15.625" style="193" customWidth="1"/>
    <col min="2310" max="2310" width="16.75" style="193" customWidth="1"/>
    <col min="2311" max="2560" width="9" style="193"/>
    <col min="2561" max="2561" width="9" style="193" customWidth="1"/>
    <col min="2562" max="2562" width="28.375" style="193" customWidth="1"/>
    <col min="2563" max="2565" width="15.625" style="193" customWidth="1"/>
    <col min="2566" max="2566" width="16.75" style="193" customWidth="1"/>
    <col min="2567" max="2816" width="9" style="193"/>
    <col min="2817" max="2817" width="9" style="193" customWidth="1"/>
    <col min="2818" max="2818" width="28.375" style="193" customWidth="1"/>
    <col min="2819" max="2821" width="15.625" style="193" customWidth="1"/>
    <col min="2822" max="2822" width="16.75" style="193" customWidth="1"/>
    <col min="2823" max="3072" width="9" style="193"/>
    <col min="3073" max="3073" width="9" style="193" customWidth="1"/>
    <col min="3074" max="3074" width="28.375" style="193" customWidth="1"/>
    <col min="3075" max="3077" width="15.625" style="193" customWidth="1"/>
    <col min="3078" max="3078" width="16.75" style="193" customWidth="1"/>
    <col min="3079" max="3328" width="9" style="193"/>
    <col min="3329" max="3329" width="9" style="193" customWidth="1"/>
    <col min="3330" max="3330" width="28.375" style="193" customWidth="1"/>
    <col min="3331" max="3333" width="15.625" style="193" customWidth="1"/>
    <col min="3334" max="3334" width="16.75" style="193" customWidth="1"/>
    <col min="3335" max="3584" width="9" style="193"/>
    <col min="3585" max="3585" width="9" style="193" customWidth="1"/>
    <col min="3586" max="3586" width="28.375" style="193" customWidth="1"/>
    <col min="3587" max="3589" width="15.625" style="193" customWidth="1"/>
    <col min="3590" max="3590" width="16.75" style="193" customWidth="1"/>
    <col min="3591" max="3840" width="9" style="193"/>
    <col min="3841" max="3841" width="9" style="193" customWidth="1"/>
    <col min="3842" max="3842" width="28.375" style="193" customWidth="1"/>
    <col min="3843" max="3845" width="15.625" style="193" customWidth="1"/>
    <col min="3846" max="3846" width="16.75" style="193" customWidth="1"/>
    <col min="3847" max="4096" width="9" style="193"/>
    <col min="4097" max="4097" width="9" style="193" customWidth="1"/>
    <col min="4098" max="4098" width="28.375" style="193" customWidth="1"/>
    <col min="4099" max="4101" width="15.625" style="193" customWidth="1"/>
    <col min="4102" max="4102" width="16.75" style="193" customWidth="1"/>
    <col min="4103" max="4352" width="9" style="193"/>
    <col min="4353" max="4353" width="9" style="193" customWidth="1"/>
    <col min="4354" max="4354" width="28.375" style="193" customWidth="1"/>
    <col min="4355" max="4357" width="15.625" style="193" customWidth="1"/>
    <col min="4358" max="4358" width="16.75" style="193" customWidth="1"/>
    <col min="4359" max="4608" width="9" style="193"/>
    <col min="4609" max="4609" width="9" style="193" customWidth="1"/>
    <col min="4610" max="4610" width="28.375" style="193" customWidth="1"/>
    <col min="4611" max="4613" width="15.625" style="193" customWidth="1"/>
    <col min="4614" max="4614" width="16.75" style="193" customWidth="1"/>
    <col min="4615" max="4864" width="9" style="193"/>
    <col min="4865" max="4865" width="9" style="193" customWidth="1"/>
    <col min="4866" max="4866" width="28.375" style="193" customWidth="1"/>
    <col min="4867" max="4869" width="15.625" style="193" customWidth="1"/>
    <col min="4870" max="4870" width="16.75" style="193" customWidth="1"/>
    <col min="4871" max="5120" width="9" style="193"/>
    <col min="5121" max="5121" width="9" style="193" customWidth="1"/>
    <col min="5122" max="5122" width="28.375" style="193" customWidth="1"/>
    <col min="5123" max="5125" width="15.625" style="193" customWidth="1"/>
    <col min="5126" max="5126" width="16.75" style="193" customWidth="1"/>
    <col min="5127" max="5376" width="9" style="193"/>
    <col min="5377" max="5377" width="9" style="193" customWidth="1"/>
    <col min="5378" max="5378" width="28.375" style="193" customWidth="1"/>
    <col min="5379" max="5381" width="15.625" style="193" customWidth="1"/>
    <col min="5382" max="5382" width="16.75" style="193" customWidth="1"/>
    <col min="5383" max="5632" width="9" style="193"/>
    <col min="5633" max="5633" width="9" style="193" customWidth="1"/>
    <col min="5634" max="5634" width="28.375" style="193" customWidth="1"/>
    <col min="5635" max="5637" width="15.625" style="193" customWidth="1"/>
    <col min="5638" max="5638" width="16.75" style="193" customWidth="1"/>
    <col min="5639" max="5888" width="9" style="193"/>
    <col min="5889" max="5889" width="9" style="193" customWidth="1"/>
    <col min="5890" max="5890" width="28.375" style="193" customWidth="1"/>
    <col min="5891" max="5893" width="15.625" style="193" customWidth="1"/>
    <col min="5894" max="5894" width="16.75" style="193" customWidth="1"/>
    <col min="5895" max="6144" width="9" style="193"/>
    <col min="6145" max="6145" width="9" style="193" customWidth="1"/>
    <col min="6146" max="6146" width="28.375" style="193" customWidth="1"/>
    <col min="6147" max="6149" width="15.625" style="193" customWidth="1"/>
    <col min="6150" max="6150" width="16.75" style="193" customWidth="1"/>
    <col min="6151" max="6400" width="9" style="193"/>
    <col min="6401" max="6401" width="9" style="193" customWidth="1"/>
    <col min="6402" max="6402" width="28.375" style="193" customWidth="1"/>
    <col min="6403" max="6405" width="15.625" style="193" customWidth="1"/>
    <col min="6406" max="6406" width="16.75" style="193" customWidth="1"/>
    <col min="6407" max="6656" width="9" style="193"/>
    <col min="6657" max="6657" width="9" style="193" customWidth="1"/>
    <col min="6658" max="6658" width="28.375" style="193" customWidth="1"/>
    <col min="6659" max="6661" width="15.625" style="193" customWidth="1"/>
    <col min="6662" max="6662" width="16.75" style="193" customWidth="1"/>
    <col min="6663" max="6912" width="9" style="193"/>
    <col min="6913" max="6913" width="9" style="193" customWidth="1"/>
    <col min="6914" max="6914" width="28.375" style="193" customWidth="1"/>
    <col min="6915" max="6917" width="15.625" style="193" customWidth="1"/>
    <col min="6918" max="6918" width="16.75" style="193" customWidth="1"/>
    <col min="6919" max="7168" width="9" style="193"/>
    <col min="7169" max="7169" width="9" style="193" customWidth="1"/>
    <col min="7170" max="7170" width="28.375" style="193" customWidth="1"/>
    <col min="7171" max="7173" width="15.625" style="193" customWidth="1"/>
    <col min="7174" max="7174" width="16.75" style="193" customWidth="1"/>
    <col min="7175" max="7424" width="9" style="193"/>
    <col min="7425" max="7425" width="9" style="193" customWidth="1"/>
    <col min="7426" max="7426" width="28.375" style="193" customWidth="1"/>
    <col min="7427" max="7429" width="15.625" style="193" customWidth="1"/>
    <col min="7430" max="7430" width="16.75" style="193" customWidth="1"/>
    <col min="7431" max="7680" width="9" style="193"/>
    <col min="7681" max="7681" width="9" style="193" customWidth="1"/>
    <col min="7682" max="7682" width="28.375" style="193" customWidth="1"/>
    <col min="7683" max="7685" width="15.625" style="193" customWidth="1"/>
    <col min="7686" max="7686" width="16.75" style="193" customWidth="1"/>
    <col min="7687" max="7936" width="9" style="193"/>
    <col min="7937" max="7937" width="9" style="193" customWidth="1"/>
    <col min="7938" max="7938" width="28.375" style="193" customWidth="1"/>
    <col min="7939" max="7941" width="15.625" style="193" customWidth="1"/>
    <col min="7942" max="7942" width="16.75" style="193" customWidth="1"/>
    <col min="7943" max="8192" width="9" style="193"/>
    <col min="8193" max="8193" width="9" style="193" customWidth="1"/>
    <col min="8194" max="8194" width="28.375" style="193" customWidth="1"/>
    <col min="8195" max="8197" width="15.625" style="193" customWidth="1"/>
    <col min="8198" max="8198" width="16.75" style="193" customWidth="1"/>
    <col min="8199" max="8448" width="9" style="193"/>
    <col min="8449" max="8449" width="9" style="193" customWidth="1"/>
    <col min="8450" max="8450" width="28.375" style="193" customWidth="1"/>
    <col min="8451" max="8453" width="15.625" style="193" customWidth="1"/>
    <col min="8454" max="8454" width="16.75" style="193" customWidth="1"/>
    <col min="8455" max="8704" width="9" style="193"/>
    <col min="8705" max="8705" width="9" style="193" customWidth="1"/>
    <col min="8706" max="8706" width="28.375" style="193" customWidth="1"/>
    <col min="8707" max="8709" width="15.625" style="193" customWidth="1"/>
    <col min="8710" max="8710" width="16.75" style="193" customWidth="1"/>
    <col min="8711" max="8960" width="9" style="193"/>
    <col min="8961" max="8961" width="9" style="193" customWidth="1"/>
    <col min="8962" max="8962" width="28.375" style="193" customWidth="1"/>
    <col min="8963" max="8965" width="15.625" style="193" customWidth="1"/>
    <col min="8966" max="8966" width="16.75" style="193" customWidth="1"/>
    <col min="8967" max="9216" width="9" style="193"/>
    <col min="9217" max="9217" width="9" style="193" customWidth="1"/>
    <col min="9218" max="9218" width="28.375" style="193" customWidth="1"/>
    <col min="9219" max="9221" width="15.625" style="193" customWidth="1"/>
    <col min="9222" max="9222" width="16.75" style="193" customWidth="1"/>
    <col min="9223" max="9472" width="9" style="193"/>
    <col min="9473" max="9473" width="9" style="193" customWidth="1"/>
    <col min="9474" max="9474" width="28.375" style="193" customWidth="1"/>
    <col min="9475" max="9477" width="15.625" style="193" customWidth="1"/>
    <col min="9478" max="9478" width="16.75" style="193" customWidth="1"/>
    <col min="9479" max="9728" width="9" style="193"/>
    <col min="9729" max="9729" width="9" style="193" customWidth="1"/>
    <col min="9730" max="9730" width="28.375" style="193" customWidth="1"/>
    <col min="9731" max="9733" width="15.625" style="193" customWidth="1"/>
    <col min="9734" max="9734" width="16.75" style="193" customWidth="1"/>
    <col min="9735" max="9984" width="9" style="193"/>
    <col min="9985" max="9985" width="9" style="193" customWidth="1"/>
    <col min="9986" max="9986" width="28.375" style="193" customWidth="1"/>
    <col min="9987" max="9989" width="15.625" style="193" customWidth="1"/>
    <col min="9990" max="9990" width="16.75" style="193" customWidth="1"/>
    <col min="9991" max="10240" width="9" style="193"/>
    <col min="10241" max="10241" width="9" style="193" customWidth="1"/>
    <col min="10242" max="10242" width="28.375" style="193" customWidth="1"/>
    <col min="10243" max="10245" width="15.625" style="193" customWidth="1"/>
    <col min="10246" max="10246" width="16.75" style="193" customWidth="1"/>
    <col min="10247" max="10496" width="9" style="193"/>
    <col min="10497" max="10497" width="9" style="193" customWidth="1"/>
    <col min="10498" max="10498" width="28.375" style="193" customWidth="1"/>
    <col min="10499" max="10501" width="15.625" style="193" customWidth="1"/>
    <col min="10502" max="10502" width="16.75" style="193" customWidth="1"/>
    <col min="10503" max="10752" width="9" style="193"/>
    <col min="10753" max="10753" width="9" style="193" customWidth="1"/>
    <col min="10754" max="10754" width="28.375" style="193" customWidth="1"/>
    <col min="10755" max="10757" width="15.625" style="193" customWidth="1"/>
    <col min="10758" max="10758" width="16.75" style="193" customWidth="1"/>
    <col min="10759" max="11008" width="9" style="193"/>
    <col min="11009" max="11009" width="9" style="193" customWidth="1"/>
    <col min="11010" max="11010" width="28.375" style="193" customWidth="1"/>
    <col min="11011" max="11013" width="15.625" style="193" customWidth="1"/>
    <col min="11014" max="11014" width="16.75" style="193" customWidth="1"/>
    <col min="11015" max="11264" width="9" style="193"/>
    <col min="11265" max="11265" width="9" style="193" customWidth="1"/>
    <col min="11266" max="11266" width="28.375" style="193" customWidth="1"/>
    <col min="11267" max="11269" width="15.625" style="193" customWidth="1"/>
    <col min="11270" max="11270" width="16.75" style="193" customWidth="1"/>
    <col min="11271" max="11520" width="9" style="193"/>
    <col min="11521" max="11521" width="9" style="193" customWidth="1"/>
    <col min="11522" max="11522" width="28.375" style="193" customWidth="1"/>
    <col min="11523" max="11525" width="15.625" style="193" customWidth="1"/>
    <col min="11526" max="11526" width="16.75" style="193" customWidth="1"/>
    <col min="11527" max="11776" width="9" style="193"/>
    <col min="11777" max="11777" width="9" style="193" customWidth="1"/>
    <col min="11778" max="11778" width="28.375" style="193" customWidth="1"/>
    <col min="11779" max="11781" width="15.625" style="193" customWidth="1"/>
    <col min="11782" max="11782" width="16.75" style="193" customWidth="1"/>
    <col min="11783" max="12032" width="9" style="193"/>
    <col min="12033" max="12033" width="9" style="193" customWidth="1"/>
    <col min="12034" max="12034" width="28.375" style="193" customWidth="1"/>
    <col min="12035" max="12037" width="15.625" style="193" customWidth="1"/>
    <col min="12038" max="12038" width="16.75" style="193" customWidth="1"/>
    <col min="12039" max="12288" width="9" style="193"/>
    <col min="12289" max="12289" width="9" style="193" customWidth="1"/>
    <col min="12290" max="12290" width="28.375" style="193" customWidth="1"/>
    <col min="12291" max="12293" width="15.625" style="193" customWidth="1"/>
    <col min="12294" max="12294" width="16.75" style="193" customWidth="1"/>
    <col min="12295" max="12544" width="9" style="193"/>
    <col min="12545" max="12545" width="9" style="193" customWidth="1"/>
    <col min="12546" max="12546" width="28.375" style="193" customWidth="1"/>
    <col min="12547" max="12549" width="15.625" style="193" customWidth="1"/>
    <col min="12550" max="12550" width="16.75" style="193" customWidth="1"/>
    <col min="12551" max="12800" width="9" style="193"/>
    <col min="12801" max="12801" width="9" style="193" customWidth="1"/>
    <col min="12802" max="12802" width="28.375" style="193" customWidth="1"/>
    <col min="12803" max="12805" width="15.625" style="193" customWidth="1"/>
    <col min="12806" max="12806" width="16.75" style="193" customWidth="1"/>
    <col min="12807" max="13056" width="9" style="193"/>
    <col min="13057" max="13057" width="9" style="193" customWidth="1"/>
    <col min="13058" max="13058" width="28.375" style="193" customWidth="1"/>
    <col min="13059" max="13061" width="15.625" style="193" customWidth="1"/>
    <col min="13062" max="13062" width="16.75" style="193" customWidth="1"/>
    <col min="13063" max="13312" width="9" style="193"/>
    <col min="13313" max="13313" width="9" style="193" customWidth="1"/>
    <col min="13314" max="13314" width="28.375" style="193" customWidth="1"/>
    <col min="13315" max="13317" width="15.625" style="193" customWidth="1"/>
    <col min="13318" max="13318" width="16.75" style="193" customWidth="1"/>
    <col min="13319" max="13568" width="9" style="193"/>
    <col min="13569" max="13569" width="9" style="193" customWidth="1"/>
    <col min="13570" max="13570" width="28.375" style="193" customWidth="1"/>
    <col min="13571" max="13573" width="15.625" style="193" customWidth="1"/>
    <col min="13574" max="13574" width="16.75" style="193" customWidth="1"/>
    <col min="13575" max="13824" width="9" style="193"/>
    <col min="13825" max="13825" width="9" style="193" customWidth="1"/>
    <col min="13826" max="13826" width="28.375" style="193" customWidth="1"/>
    <col min="13827" max="13829" width="15.625" style="193" customWidth="1"/>
    <col min="13830" max="13830" width="16.75" style="193" customWidth="1"/>
    <col min="13831" max="14080" width="9" style="193"/>
    <col min="14081" max="14081" width="9" style="193" customWidth="1"/>
    <col min="14082" max="14082" width="28.375" style="193" customWidth="1"/>
    <col min="14083" max="14085" width="15.625" style="193" customWidth="1"/>
    <col min="14086" max="14086" width="16.75" style="193" customWidth="1"/>
    <col min="14087" max="14336" width="9" style="193"/>
    <col min="14337" max="14337" width="9" style="193" customWidth="1"/>
    <col min="14338" max="14338" width="28.375" style="193" customWidth="1"/>
    <col min="14339" max="14341" width="15.625" style="193" customWidth="1"/>
    <col min="14342" max="14342" width="16.75" style="193" customWidth="1"/>
    <col min="14343" max="14592" width="9" style="193"/>
    <col min="14593" max="14593" width="9" style="193" customWidth="1"/>
    <col min="14594" max="14594" width="28.375" style="193" customWidth="1"/>
    <col min="14595" max="14597" width="15.625" style="193" customWidth="1"/>
    <col min="14598" max="14598" width="16.75" style="193" customWidth="1"/>
    <col min="14599" max="14848" width="9" style="193"/>
    <col min="14849" max="14849" width="9" style="193" customWidth="1"/>
    <col min="14850" max="14850" width="28.375" style="193" customWidth="1"/>
    <col min="14851" max="14853" width="15.625" style="193" customWidth="1"/>
    <col min="14854" max="14854" width="16.75" style="193" customWidth="1"/>
    <col min="14855" max="15104" width="9" style="193"/>
    <col min="15105" max="15105" width="9" style="193" customWidth="1"/>
    <col min="15106" max="15106" width="28.375" style="193" customWidth="1"/>
    <col min="15107" max="15109" width="15.625" style="193" customWidth="1"/>
    <col min="15110" max="15110" width="16.75" style="193" customWidth="1"/>
    <col min="15111" max="15360" width="9" style="193"/>
    <col min="15361" max="15361" width="9" style="193" customWidth="1"/>
    <col min="15362" max="15362" width="28.375" style="193" customWidth="1"/>
    <col min="15363" max="15365" width="15.625" style="193" customWidth="1"/>
    <col min="15366" max="15366" width="16.75" style="193" customWidth="1"/>
    <col min="15367" max="15616" width="9" style="193"/>
    <col min="15617" max="15617" width="9" style="193" customWidth="1"/>
    <col min="15618" max="15618" width="28.375" style="193" customWidth="1"/>
    <col min="15619" max="15621" width="15.625" style="193" customWidth="1"/>
    <col min="15622" max="15622" width="16.75" style="193" customWidth="1"/>
    <col min="15623" max="15872" width="9" style="193"/>
    <col min="15873" max="15873" width="9" style="193" customWidth="1"/>
    <col min="15874" max="15874" width="28.375" style="193" customWidth="1"/>
    <col min="15875" max="15877" width="15.625" style="193" customWidth="1"/>
    <col min="15878" max="15878" width="16.75" style="193" customWidth="1"/>
    <col min="15879" max="16128" width="9" style="193"/>
    <col min="16129" max="16129" width="9" style="193" customWidth="1"/>
    <col min="16130" max="16130" width="28.375" style="193" customWidth="1"/>
    <col min="16131" max="16133" width="15.625" style="193" customWidth="1"/>
    <col min="16134" max="16134" width="16.75" style="193" customWidth="1"/>
    <col min="16135" max="16384" width="9" style="193"/>
  </cols>
  <sheetData>
    <row r="1" spans="2:6" ht="20.25" customHeight="1">
      <c r="B1" s="817" t="s">
        <v>101</v>
      </c>
      <c r="C1" s="817"/>
      <c r="D1" s="817"/>
      <c r="E1" s="817"/>
      <c r="F1" s="817"/>
    </row>
    <row r="2" spans="2:6" ht="20.100000000000001" customHeight="1">
      <c r="F2" s="93" t="s">
        <v>38</v>
      </c>
    </row>
    <row r="3" spans="2:6" s="195" customFormat="1" ht="24.75" customHeight="1">
      <c r="B3" s="818" t="s">
        <v>103</v>
      </c>
      <c r="C3" s="819"/>
      <c r="D3" s="819"/>
      <c r="E3" s="819"/>
      <c r="F3" s="820" t="s">
        <v>104</v>
      </c>
    </row>
    <row r="4" spans="2:6" ht="38.25" customHeight="1">
      <c r="B4" s="796"/>
      <c r="C4" s="203" t="s">
        <v>108</v>
      </c>
      <c r="D4" s="203" t="s">
        <v>109</v>
      </c>
      <c r="E4" s="203" t="s">
        <v>110</v>
      </c>
      <c r="F4" s="821"/>
    </row>
    <row r="5" spans="2:6" ht="25.5" customHeight="1">
      <c r="B5" s="509"/>
      <c r="C5" s="510"/>
      <c r="D5" s="510"/>
      <c r="E5" s="510"/>
      <c r="F5" s="197">
        <f>SUM(C5:E5)</f>
        <v>0</v>
      </c>
    </row>
    <row r="6" spans="2:6" ht="25.5" customHeight="1">
      <c r="B6" s="509"/>
      <c r="C6" s="510"/>
      <c r="D6" s="510"/>
      <c r="E6" s="510"/>
      <c r="F6" s="198">
        <f t="shared" ref="F6:F19" si="0">SUM(C6:E6)</f>
        <v>0</v>
      </c>
    </row>
    <row r="7" spans="2:6" ht="25.5" customHeight="1">
      <c r="B7" s="509"/>
      <c r="C7" s="510"/>
      <c r="D7" s="510"/>
      <c r="E7" s="510"/>
      <c r="F7" s="198">
        <f t="shared" si="0"/>
        <v>0</v>
      </c>
    </row>
    <row r="8" spans="2:6" ht="25.5" customHeight="1">
      <c r="B8" s="509"/>
      <c r="C8" s="510"/>
      <c r="D8" s="510"/>
      <c r="E8" s="510"/>
      <c r="F8" s="198">
        <f t="shared" si="0"/>
        <v>0</v>
      </c>
    </row>
    <row r="9" spans="2:6" ht="25.5" customHeight="1">
      <c r="B9" s="509"/>
      <c r="C9" s="510"/>
      <c r="D9" s="510"/>
      <c r="E9" s="510"/>
      <c r="F9" s="198">
        <f t="shared" si="0"/>
        <v>0</v>
      </c>
    </row>
    <row r="10" spans="2:6" ht="25.5" customHeight="1">
      <c r="B10" s="509"/>
      <c r="C10" s="510"/>
      <c r="D10" s="510"/>
      <c r="E10" s="510"/>
      <c r="F10" s="198">
        <f t="shared" si="0"/>
        <v>0</v>
      </c>
    </row>
    <row r="11" spans="2:6" ht="25.5" customHeight="1">
      <c r="B11" s="509"/>
      <c r="C11" s="510"/>
      <c r="D11" s="510"/>
      <c r="E11" s="510"/>
      <c r="F11" s="198">
        <f t="shared" si="0"/>
        <v>0</v>
      </c>
    </row>
    <row r="12" spans="2:6" ht="25.5" customHeight="1">
      <c r="B12" s="509"/>
      <c r="C12" s="510"/>
      <c r="D12" s="510"/>
      <c r="E12" s="510"/>
      <c r="F12" s="198">
        <f t="shared" si="0"/>
        <v>0</v>
      </c>
    </row>
    <row r="13" spans="2:6" ht="25.5" customHeight="1">
      <c r="B13" s="509"/>
      <c r="C13" s="510"/>
      <c r="D13" s="510"/>
      <c r="E13" s="510"/>
      <c r="F13" s="198">
        <f t="shared" si="0"/>
        <v>0</v>
      </c>
    </row>
    <row r="14" spans="2:6" ht="25.5" customHeight="1">
      <c r="B14" s="509"/>
      <c r="C14" s="510"/>
      <c r="D14" s="510"/>
      <c r="E14" s="510"/>
      <c r="F14" s="198">
        <f t="shared" si="0"/>
        <v>0</v>
      </c>
    </row>
    <row r="15" spans="2:6" ht="25.5" customHeight="1">
      <c r="B15" s="509"/>
      <c r="C15" s="510"/>
      <c r="D15" s="510"/>
      <c r="E15" s="510"/>
      <c r="F15" s="198">
        <f t="shared" si="0"/>
        <v>0</v>
      </c>
    </row>
    <row r="16" spans="2:6" ht="25.5" customHeight="1">
      <c r="B16" s="509"/>
      <c r="C16" s="511"/>
      <c r="D16" s="511"/>
      <c r="E16" s="511"/>
      <c r="F16" s="198">
        <f t="shared" si="0"/>
        <v>0</v>
      </c>
    </row>
    <row r="17" spans="2:6" ht="25.5" customHeight="1">
      <c r="B17" s="509"/>
      <c r="C17" s="511"/>
      <c r="D17" s="511"/>
      <c r="E17" s="511"/>
      <c r="F17" s="198">
        <f t="shared" si="0"/>
        <v>0</v>
      </c>
    </row>
    <row r="18" spans="2:6" ht="25.5" customHeight="1">
      <c r="B18" s="512"/>
      <c r="C18" s="511"/>
      <c r="D18" s="511"/>
      <c r="E18" s="511"/>
      <c r="F18" s="198">
        <f t="shared" si="0"/>
        <v>0</v>
      </c>
    </row>
    <row r="19" spans="2:6" ht="25.5" customHeight="1">
      <c r="B19" s="512"/>
      <c r="C19" s="513"/>
      <c r="D19" s="513"/>
      <c r="E19" s="513"/>
      <c r="F19" s="199">
        <f t="shared" si="0"/>
        <v>0</v>
      </c>
    </row>
    <row r="20" spans="2:6" ht="25.5" customHeight="1">
      <c r="B20" s="200" t="s">
        <v>105</v>
      </c>
      <c r="C20" s="201">
        <f>SUM(C5:C19)</f>
        <v>0</v>
      </c>
      <c r="D20" s="204">
        <f>SUM(D5:D19)</f>
        <v>0</v>
      </c>
      <c r="E20" s="204">
        <f t="shared" ref="E20" si="1">SUM(E5:E19)</f>
        <v>0</v>
      </c>
      <c r="F20" s="202">
        <f>SUM(C20:E20)</f>
        <v>0</v>
      </c>
    </row>
    <row r="21" spans="2:6" ht="19.5" customHeight="1">
      <c r="B21" s="193" t="s">
        <v>106</v>
      </c>
    </row>
    <row r="22" spans="2:6" ht="18.75" customHeight="1">
      <c r="B22" s="193" t="s">
        <v>107</v>
      </c>
    </row>
  </sheetData>
  <protectedRanges>
    <protectedRange sqref="B5:E19" name="範囲1"/>
  </protectedRanges>
  <mergeCells count="4">
    <mergeCell ref="B1:F1"/>
    <mergeCell ref="B3:B4"/>
    <mergeCell ref="C3:E3"/>
    <mergeCell ref="F3:F4"/>
  </mergeCells>
  <phoneticPr fontId="2"/>
  <printOptions horizontalCentered="1"/>
  <pageMargins left="0.70866141732283472" right="0.70866141732283472" top="0.74803149606299213" bottom="0.74803149606299213" header="0.31496062992125984" footer="0.31496062992125984"/>
  <pageSetup paperSize="9" scale="83" orientation="portrait" r:id="rId1"/>
  <headerFooter>
    <oddHeader>&amp;R&amp;A</oddHeader>
  </headerFooter>
  <ignoredErrors>
    <ignoredError sqref="E20"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0"/>
  <sheetViews>
    <sheetView zoomScale="80" zoomScaleNormal="80" workbookViewId="0">
      <pane xSplit="3" ySplit="4" topLeftCell="D5" activePane="bottomRight" state="frozen"/>
      <selection pane="topRight" activeCell="D1" sqref="D1"/>
      <selection pane="bottomLeft" activeCell="A5" sqref="A5"/>
      <selection pane="bottomRight" sqref="A1:X1"/>
    </sheetView>
  </sheetViews>
  <sheetFormatPr defaultRowHeight="30" customHeight="1"/>
  <cols>
    <col min="1" max="1" width="16.5" style="223" customWidth="1"/>
    <col min="2" max="2" width="4.75" style="223" customWidth="1"/>
    <col min="3" max="3" width="6.5" style="223" customWidth="1"/>
    <col min="4" max="4" width="9.625" style="224" customWidth="1"/>
    <col min="5" max="25" width="9.625" style="209" customWidth="1"/>
    <col min="26" max="26" width="12.625" style="209" customWidth="1"/>
    <col min="27" max="256" width="9" style="209"/>
    <col min="257" max="257" width="16.5" style="209" customWidth="1"/>
    <col min="258" max="258" width="4.75" style="209" customWidth="1"/>
    <col min="259" max="259" width="6.5" style="209" customWidth="1"/>
    <col min="260" max="281" width="9.625" style="209" customWidth="1"/>
    <col min="282" max="282" width="12.625" style="209" customWidth="1"/>
    <col min="283" max="512" width="9" style="209"/>
    <col min="513" max="513" width="16.5" style="209" customWidth="1"/>
    <col min="514" max="514" width="4.75" style="209" customWidth="1"/>
    <col min="515" max="515" width="6.5" style="209" customWidth="1"/>
    <col min="516" max="537" width="9.625" style="209" customWidth="1"/>
    <col min="538" max="538" width="12.625" style="209" customWidth="1"/>
    <col min="539" max="768" width="9" style="209"/>
    <col min="769" max="769" width="16.5" style="209" customWidth="1"/>
    <col min="770" max="770" width="4.75" style="209" customWidth="1"/>
    <col min="771" max="771" width="6.5" style="209" customWidth="1"/>
    <col min="772" max="793" width="9.625" style="209" customWidth="1"/>
    <col min="794" max="794" width="12.625" style="209" customWidth="1"/>
    <col min="795" max="1024" width="9" style="209"/>
    <col min="1025" max="1025" width="16.5" style="209" customWidth="1"/>
    <col min="1026" max="1026" width="4.75" style="209" customWidth="1"/>
    <col min="1027" max="1027" width="6.5" style="209" customWidth="1"/>
    <col min="1028" max="1049" width="9.625" style="209" customWidth="1"/>
    <col min="1050" max="1050" width="12.625" style="209" customWidth="1"/>
    <col min="1051" max="1280" width="9" style="209"/>
    <col min="1281" max="1281" width="16.5" style="209" customWidth="1"/>
    <col min="1282" max="1282" width="4.75" style="209" customWidth="1"/>
    <col min="1283" max="1283" width="6.5" style="209" customWidth="1"/>
    <col min="1284" max="1305" width="9.625" style="209" customWidth="1"/>
    <col min="1306" max="1306" width="12.625" style="209" customWidth="1"/>
    <col min="1307" max="1536" width="9" style="209"/>
    <col min="1537" max="1537" width="16.5" style="209" customWidth="1"/>
    <col min="1538" max="1538" width="4.75" style="209" customWidth="1"/>
    <col min="1539" max="1539" width="6.5" style="209" customWidth="1"/>
    <col min="1540" max="1561" width="9.625" style="209" customWidth="1"/>
    <col min="1562" max="1562" width="12.625" style="209" customWidth="1"/>
    <col min="1563" max="1792" width="9" style="209"/>
    <col min="1793" max="1793" width="16.5" style="209" customWidth="1"/>
    <col min="1794" max="1794" width="4.75" style="209" customWidth="1"/>
    <col min="1795" max="1795" width="6.5" style="209" customWidth="1"/>
    <col min="1796" max="1817" width="9.625" style="209" customWidth="1"/>
    <col min="1818" max="1818" width="12.625" style="209" customWidth="1"/>
    <col min="1819" max="2048" width="9" style="209"/>
    <col min="2049" max="2049" width="16.5" style="209" customWidth="1"/>
    <col min="2050" max="2050" width="4.75" style="209" customWidth="1"/>
    <col min="2051" max="2051" width="6.5" style="209" customWidth="1"/>
    <col min="2052" max="2073" width="9.625" style="209" customWidth="1"/>
    <col min="2074" max="2074" width="12.625" style="209" customWidth="1"/>
    <col min="2075" max="2304" width="9" style="209"/>
    <col min="2305" max="2305" width="16.5" style="209" customWidth="1"/>
    <col min="2306" max="2306" width="4.75" style="209" customWidth="1"/>
    <col min="2307" max="2307" width="6.5" style="209" customWidth="1"/>
    <col min="2308" max="2329" width="9.625" style="209" customWidth="1"/>
    <col min="2330" max="2330" width="12.625" style="209" customWidth="1"/>
    <col min="2331" max="2560" width="9" style="209"/>
    <col min="2561" max="2561" width="16.5" style="209" customWidth="1"/>
    <col min="2562" max="2562" width="4.75" style="209" customWidth="1"/>
    <col min="2563" max="2563" width="6.5" style="209" customWidth="1"/>
    <col min="2564" max="2585" width="9.625" style="209" customWidth="1"/>
    <col min="2586" max="2586" width="12.625" style="209" customWidth="1"/>
    <col min="2587" max="2816" width="9" style="209"/>
    <col min="2817" max="2817" width="16.5" style="209" customWidth="1"/>
    <col min="2818" max="2818" width="4.75" style="209" customWidth="1"/>
    <col min="2819" max="2819" width="6.5" style="209" customWidth="1"/>
    <col min="2820" max="2841" width="9.625" style="209" customWidth="1"/>
    <col min="2842" max="2842" width="12.625" style="209" customWidth="1"/>
    <col min="2843" max="3072" width="9" style="209"/>
    <col min="3073" max="3073" width="16.5" style="209" customWidth="1"/>
    <col min="3074" max="3074" width="4.75" style="209" customWidth="1"/>
    <col min="3075" max="3075" width="6.5" style="209" customWidth="1"/>
    <col min="3076" max="3097" width="9.625" style="209" customWidth="1"/>
    <col min="3098" max="3098" width="12.625" style="209" customWidth="1"/>
    <col min="3099" max="3328" width="9" style="209"/>
    <col min="3329" max="3329" width="16.5" style="209" customWidth="1"/>
    <col min="3330" max="3330" width="4.75" style="209" customWidth="1"/>
    <col min="3331" max="3331" width="6.5" style="209" customWidth="1"/>
    <col min="3332" max="3353" width="9.625" style="209" customWidth="1"/>
    <col min="3354" max="3354" width="12.625" style="209" customWidth="1"/>
    <col min="3355" max="3584" width="9" style="209"/>
    <col min="3585" max="3585" width="16.5" style="209" customWidth="1"/>
    <col min="3586" max="3586" width="4.75" style="209" customWidth="1"/>
    <col min="3587" max="3587" width="6.5" style="209" customWidth="1"/>
    <col min="3588" max="3609" width="9.625" style="209" customWidth="1"/>
    <col min="3610" max="3610" width="12.625" style="209" customWidth="1"/>
    <col min="3611" max="3840" width="9" style="209"/>
    <col min="3841" max="3841" width="16.5" style="209" customWidth="1"/>
    <col min="3842" max="3842" width="4.75" style="209" customWidth="1"/>
    <col min="3843" max="3843" width="6.5" style="209" customWidth="1"/>
    <col min="3844" max="3865" width="9.625" style="209" customWidth="1"/>
    <col min="3866" max="3866" width="12.625" style="209" customWidth="1"/>
    <col min="3867" max="4096" width="9" style="209"/>
    <col min="4097" max="4097" width="16.5" style="209" customWidth="1"/>
    <col min="4098" max="4098" width="4.75" style="209" customWidth="1"/>
    <col min="4099" max="4099" width="6.5" style="209" customWidth="1"/>
    <col min="4100" max="4121" width="9.625" style="209" customWidth="1"/>
    <col min="4122" max="4122" width="12.625" style="209" customWidth="1"/>
    <col min="4123" max="4352" width="9" style="209"/>
    <col min="4353" max="4353" width="16.5" style="209" customWidth="1"/>
    <col min="4354" max="4354" width="4.75" style="209" customWidth="1"/>
    <col min="4355" max="4355" width="6.5" style="209" customWidth="1"/>
    <col min="4356" max="4377" width="9.625" style="209" customWidth="1"/>
    <col min="4378" max="4378" width="12.625" style="209" customWidth="1"/>
    <col min="4379" max="4608" width="9" style="209"/>
    <col min="4609" max="4609" width="16.5" style="209" customWidth="1"/>
    <col min="4610" max="4610" width="4.75" style="209" customWidth="1"/>
    <col min="4611" max="4611" width="6.5" style="209" customWidth="1"/>
    <col min="4612" max="4633" width="9.625" style="209" customWidth="1"/>
    <col min="4634" max="4634" width="12.625" style="209" customWidth="1"/>
    <col min="4635" max="4864" width="9" style="209"/>
    <col min="4865" max="4865" width="16.5" style="209" customWidth="1"/>
    <col min="4866" max="4866" width="4.75" style="209" customWidth="1"/>
    <col min="4867" max="4867" width="6.5" style="209" customWidth="1"/>
    <col min="4868" max="4889" width="9.625" style="209" customWidth="1"/>
    <col min="4890" max="4890" width="12.625" style="209" customWidth="1"/>
    <col min="4891" max="5120" width="9" style="209"/>
    <col min="5121" max="5121" width="16.5" style="209" customWidth="1"/>
    <col min="5122" max="5122" width="4.75" style="209" customWidth="1"/>
    <col min="5123" max="5123" width="6.5" style="209" customWidth="1"/>
    <col min="5124" max="5145" width="9.625" style="209" customWidth="1"/>
    <col min="5146" max="5146" width="12.625" style="209" customWidth="1"/>
    <col min="5147" max="5376" width="9" style="209"/>
    <col min="5377" max="5377" width="16.5" style="209" customWidth="1"/>
    <col min="5378" max="5378" width="4.75" style="209" customWidth="1"/>
    <col min="5379" max="5379" width="6.5" style="209" customWidth="1"/>
    <col min="5380" max="5401" width="9.625" style="209" customWidth="1"/>
    <col min="5402" max="5402" width="12.625" style="209" customWidth="1"/>
    <col min="5403" max="5632" width="9" style="209"/>
    <col min="5633" max="5633" width="16.5" style="209" customWidth="1"/>
    <col min="5634" max="5634" width="4.75" style="209" customWidth="1"/>
    <col min="5635" max="5635" width="6.5" style="209" customWidth="1"/>
    <col min="5636" max="5657" width="9.625" style="209" customWidth="1"/>
    <col min="5658" max="5658" width="12.625" style="209" customWidth="1"/>
    <col min="5659" max="5888" width="9" style="209"/>
    <col min="5889" max="5889" width="16.5" style="209" customWidth="1"/>
    <col min="5890" max="5890" width="4.75" style="209" customWidth="1"/>
    <col min="5891" max="5891" width="6.5" style="209" customWidth="1"/>
    <col min="5892" max="5913" width="9.625" style="209" customWidth="1"/>
    <col min="5914" max="5914" width="12.625" style="209" customWidth="1"/>
    <col min="5915" max="6144" width="9" style="209"/>
    <col min="6145" max="6145" width="16.5" style="209" customWidth="1"/>
    <col min="6146" max="6146" width="4.75" style="209" customWidth="1"/>
    <col min="6147" max="6147" width="6.5" style="209" customWidth="1"/>
    <col min="6148" max="6169" width="9.625" style="209" customWidth="1"/>
    <col min="6170" max="6170" width="12.625" style="209" customWidth="1"/>
    <col min="6171" max="6400" width="9" style="209"/>
    <col min="6401" max="6401" width="16.5" style="209" customWidth="1"/>
    <col min="6402" max="6402" width="4.75" style="209" customWidth="1"/>
    <col min="6403" max="6403" width="6.5" style="209" customWidth="1"/>
    <col min="6404" max="6425" width="9.625" style="209" customWidth="1"/>
    <col min="6426" max="6426" width="12.625" style="209" customWidth="1"/>
    <col min="6427" max="6656" width="9" style="209"/>
    <col min="6657" max="6657" width="16.5" style="209" customWidth="1"/>
    <col min="6658" max="6658" width="4.75" style="209" customWidth="1"/>
    <col min="6659" max="6659" width="6.5" style="209" customWidth="1"/>
    <col min="6660" max="6681" width="9.625" style="209" customWidth="1"/>
    <col min="6682" max="6682" width="12.625" style="209" customWidth="1"/>
    <col min="6683" max="6912" width="9" style="209"/>
    <col min="6913" max="6913" width="16.5" style="209" customWidth="1"/>
    <col min="6914" max="6914" width="4.75" style="209" customWidth="1"/>
    <col min="6915" max="6915" width="6.5" style="209" customWidth="1"/>
    <col min="6916" max="6937" width="9.625" style="209" customWidth="1"/>
    <col min="6938" max="6938" width="12.625" style="209" customWidth="1"/>
    <col min="6939" max="7168" width="9" style="209"/>
    <col min="7169" max="7169" width="16.5" style="209" customWidth="1"/>
    <col min="7170" max="7170" width="4.75" style="209" customWidth="1"/>
    <col min="7171" max="7171" width="6.5" style="209" customWidth="1"/>
    <col min="7172" max="7193" width="9.625" style="209" customWidth="1"/>
    <col min="7194" max="7194" width="12.625" style="209" customWidth="1"/>
    <col min="7195" max="7424" width="9" style="209"/>
    <col min="7425" max="7425" width="16.5" style="209" customWidth="1"/>
    <col min="7426" max="7426" width="4.75" style="209" customWidth="1"/>
    <col min="7427" max="7427" width="6.5" style="209" customWidth="1"/>
    <col min="7428" max="7449" width="9.625" style="209" customWidth="1"/>
    <col min="7450" max="7450" width="12.625" style="209" customWidth="1"/>
    <col min="7451" max="7680" width="9" style="209"/>
    <col min="7681" max="7681" width="16.5" style="209" customWidth="1"/>
    <col min="7682" max="7682" width="4.75" style="209" customWidth="1"/>
    <col min="7683" max="7683" width="6.5" style="209" customWidth="1"/>
    <col min="7684" max="7705" width="9.625" style="209" customWidth="1"/>
    <col min="7706" max="7706" width="12.625" style="209" customWidth="1"/>
    <col min="7707" max="7936" width="9" style="209"/>
    <col min="7937" max="7937" width="16.5" style="209" customWidth="1"/>
    <col min="7938" max="7938" width="4.75" style="209" customWidth="1"/>
    <col min="7939" max="7939" width="6.5" style="209" customWidth="1"/>
    <col min="7940" max="7961" width="9.625" style="209" customWidth="1"/>
    <col min="7962" max="7962" width="12.625" style="209" customWidth="1"/>
    <col min="7963" max="8192" width="9" style="209"/>
    <col min="8193" max="8193" width="16.5" style="209" customWidth="1"/>
    <col min="8194" max="8194" width="4.75" style="209" customWidth="1"/>
    <col min="8195" max="8195" width="6.5" style="209" customWidth="1"/>
    <col min="8196" max="8217" width="9.625" style="209" customWidth="1"/>
    <col min="8218" max="8218" width="12.625" style="209" customWidth="1"/>
    <col min="8219" max="8448" width="9" style="209"/>
    <col min="8449" max="8449" width="16.5" style="209" customWidth="1"/>
    <col min="8450" max="8450" width="4.75" style="209" customWidth="1"/>
    <col min="8451" max="8451" width="6.5" style="209" customWidth="1"/>
    <col min="8452" max="8473" width="9.625" style="209" customWidth="1"/>
    <col min="8474" max="8474" width="12.625" style="209" customWidth="1"/>
    <col min="8475" max="8704" width="9" style="209"/>
    <col min="8705" max="8705" width="16.5" style="209" customWidth="1"/>
    <col min="8706" max="8706" width="4.75" style="209" customWidth="1"/>
    <col min="8707" max="8707" width="6.5" style="209" customWidth="1"/>
    <col min="8708" max="8729" width="9.625" style="209" customWidth="1"/>
    <col min="8730" max="8730" width="12.625" style="209" customWidth="1"/>
    <col min="8731" max="8960" width="9" style="209"/>
    <col min="8961" max="8961" width="16.5" style="209" customWidth="1"/>
    <col min="8962" max="8962" width="4.75" style="209" customWidth="1"/>
    <col min="8963" max="8963" width="6.5" style="209" customWidth="1"/>
    <col min="8964" max="8985" width="9.625" style="209" customWidth="1"/>
    <col min="8986" max="8986" width="12.625" style="209" customWidth="1"/>
    <col min="8987" max="9216" width="9" style="209"/>
    <col min="9217" max="9217" width="16.5" style="209" customWidth="1"/>
    <col min="9218" max="9218" width="4.75" style="209" customWidth="1"/>
    <col min="9219" max="9219" width="6.5" style="209" customWidth="1"/>
    <col min="9220" max="9241" width="9.625" style="209" customWidth="1"/>
    <col min="9242" max="9242" width="12.625" style="209" customWidth="1"/>
    <col min="9243" max="9472" width="9" style="209"/>
    <col min="9473" max="9473" width="16.5" style="209" customWidth="1"/>
    <col min="9474" max="9474" width="4.75" style="209" customWidth="1"/>
    <col min="9475" max="9475" width="6.5" style="209" customWidth="1"/>
    <col min="9476" max="9497" width="9.625" style="209" customWidth="1"/>
    <col min="9498" max="9498" width="12.625" style="209" customWidth="1"/>
    <col min="9499" max="9728" width="9" style="209"/>
    <col min="9729" max="9729" width="16.5" style="209" customWidth="1"/>
    <col min="9730" max="9730" width="4.75" style="209" customWidth="1"/>
    <col min="9731" max="9731" width="6.5" style="209" customWidth="1"/>
    <col min="9732" max="9753" width="9.625" style="209" customWidth="1"/>
    <col min="9754" max="9754" width="12.625" style="209" customWidth="1"/>
    <col min="9755" max="9984" width="9" style="209"/>
    <col min="9985" max="9985" width="16.5" style="209" customWidth="1"/>
    <col min="9986" max="9986" width="4.75" style="209" customWidth="1"/>
    <col min="9987" max="9987" width="6.5" style="209" customWidth="1"/>
    <col min="9988" max="10009" width="9.625" style="209" customWidth="1"/>
    <col min="10010" max="10010" width="12.625" style="209" customWidth="1"/>
    <col min="10011" max="10240" width="9" style="209"/>
    <col min="10241" max="10241" width="16.5" style="209" customWidth="1"/>
    <col min="10242" max="10242" width="4.75" style="209" customWidth="1"/>
    <col min="10243" max="10243" width="6.5" style="209" customWidth="1"/>
    <col min="10244" max="10265" width="9.625" style="209" customWidth="1"/>
    <col min="10266" max="10266" width="12.625" style="209" customWidth="1"/>
    <col min="10267" max="10496" width="9" style="209"/>
    <col min="10497" max="10497" width="16.5" style="209" customWidth="1"/>
    <col min="10498" max="10498" width="4.75" style="209" customWidth="1"/>
    <col min="10499" max="10499" width="6.5" style="209" customWidth="1"/>
    <col min="10500" max="10521" width="9.625" style="209" customWidth="1"/>
    <col min="10522" max="10522" width="12.625" style="209" customWidth="1"/>
    <col min="10523" max="10752" width="9" style="209"/>
    <col min="10753" max="10753" width="16.5" style="209" customWidth="1"/>
    <col min="10754" max="10754" width="4.75" style="209" customWidth="1"/>
    <col min="10755" max="10755" width="6.5" style="209" customWidth="1"/>
    <col min="10756" max="10777" width="9.625" style="209" customWidth="1"/>
    <col min="10778" max="10778" width="12.625" style="209" customWidth="1"/>
    <col min="10779" max="11008" width="9" style="209"/>
    <col min="11009" max="11009" width="16.5" style="209" customWidth="1"/>
    <col min="11010" max="11010" width="4.75" style="209" customWidth="1"/>
    <col min="11011" max="11011" width="6.5" style="209" customWidth="1"/>
    <col min="11012" max="11033" width="9.625" style="209" customWidth="1"/>
    <col min="11034" max="11034" width="12.625" style="209" customWidth="1"/>
    <col min="11035" max="11264" width="9" style="209"/>
    <col min="11265" max="11265" width="16.5" style="209" customWidth="1"/>
    <col min="11266" max="11266" width="4.75" style="209" customWidth="1"/>
    <col min="11267" max="11267" width="6.5" style="209" customWidth="1"/>
    <col min="11268" max="11289" width="9.625" style="209" customWidth="1"/>
    <col min="11290" max="11290" width="12.625" style="209" customWidth="1"/>
    <col min="11291" max="11520" width="9" style="209"/>
    <col min="11521" max="11521" width="16.5" style="209" customWidth="1"/>
    <col min="11522" max="11522" width="4.75" style="209" customWidth="1"/>
    <col min="11523" max="11523" width="6.5" style="209" customWidth="1"/>
    <col min="11524" max="11545" width="9.625" style="209" customWidth="1"/>
    <col min="11546" max="11546" width="12.625" style="209" customWidth="1"/>
    <col min="11547" max="11776" width="9" style="209"/>
    <col min="11777" max="11777" width="16.5" style="209" customWidth="1"/>
    <col min="11778" max="11778" width="4.75" style="209" customWidth="1"/>
    <col min="11779" max="11779" width="6.5" style="209" customWidth="1"/>
    <col min="11780" max="11801" width="9.625" style="209" customWidth="1"/>
    <col min="11802" max="11802" width="12.625" style="209" customWidth="1"/>
    <col min="11803" max="12032" width="9" style="209"/>
    <col min="12033" max="12033" width="16.5" style="209" customWidth="1"/>
    <col min="12034" max="12034" width="4.75" style="209" customWidth="1"/>
    <col min="12035" max="12035" width="6.5" style="209" customWidth="1"/>
    <col min="12036" max="12057" width="9.625" style="209" customWidth="1"/>
    <col min="12058" max="12058" width="12.625" style="209" customWidth="1"/>
    <col min="12059" max="12288" width="9" style="209"/>
    <col min="12289" max="12289" width="16.5" style="209" customWidth="1"/>
    <col min="12290" max="12290" width="4.75" style="209" customWidth="1"/>
    <col min="12291" max="12291" width="6.5" style="209" customWidth="1"/>
    <col min="12292" max="12313" width="9.625" style="209" customWidth="1"/>
    <col min="12314" max="12314" width="12.625" style="209" customWidth="1"/>
    <col min="12315" max="12544" width="9" style="209"/>
    <col min="12545" max="12545" width="16.5" style="209" customWidth="1"/>
    <col min="12546" max="12546" width="4.75" style="209" customWidth="1"/>
    <col min="12547" max="12547" width="6.5" style="209" customWidth="1"/>
    <col min="12548" max="12569" width="9.625" style="209" customWidth="1"/>
    <col min="12570" max="12570" width="12.625" style="209" customWidth="1"/>
    <col min="12571" max="12800" width="9" style="209"/>
    <col min="12801" max="12801" width="16.5" style="209" customWidth="1"/>
    <col min="12802" max="12802" width="4.75" style="209" customWidth="1"/>
    <col min="12803" max="12803" width="6.5" style="209" customWidth="1"/>
    <col min="12804" max="12825" width="9.625" style="209" customWidth="1"/>
    <col min="12826" max="12826" width="12.625" style="209" customWidth="1"/>
    <col min="12827" max="13056" width="9" style="209"/>
    <col min="13057" max="13057" width="16.5" style="209" customWidth="1"/>
    <col min="13058" max="13058" width="4.75" style="209" customWidth="1"/>
    <col min="13059" max="13059" width="6.5" style="209" customWidth="1"/>
    <col min="13060" max="13081" width="9.625" style="209" customWidth="1"/>
    <col min="13082" max="13082" width="12.625" style="209" customWidth="1"/>
    <col min="13083" max="13312" width="9" style="209"/>
    <col min="13313" max="13313" width="16.5" style="209" customWidth="1"/>
    <col min="13314" max="13314" width="4.75" style="209" customWidth="1"/>
    <col min="13315" max="13315" width="6.5" style="209" customWidth="1"/>
    <col min="13316" max="13337" width="9.625" style="209" customWidth="1"/>
    <col min="13338" max="13338" width="12.625" style="209" customWidth="1"/>
    <col min="13339" max="13568" width="9" style="209"/>
    <col min="13569" max="13569" width="16.5" style="209" customWidth="1"/>
    <col min="13570" max="13570" width="4.75" style="209" customWidth="1"/>
    <col min="13571" max="13571" width="6.5" style="209" customWidth="1"/>
    <col min="13572" max="13593" width="9.625" style="209" customWidth="1"/>
    <col min="13594" max="13594" width="12.625" style="209" customWidth="1"/>
    <col min="13595" max="13824" width="9" style="209"/>
    <col min="13825" max="13825" width="16.5" style="209" customWidth="1"/>
    <col min="13826" max="13826" width="4.75" style="209" customWidth="1"/>
    <col min="13827" max="13827" width="6.5" style="209" customWidth="1"/>
    <col min="13828" max="13849" width="9.625" style="209" customWidth="1"/>
    <col min="13850" max="13850" width="12.625" style="209" customWidth="1"/>
    <col min="13851" max="14080" width="9" style="209"/>
    <col min="14081" max="14081" width="16.5" style="209" customWidth="1"/>
    <col min="14082" max="14082" width="4.75" style="209" customWidth="1"/>
    <col min="14083" max="14083" width="6.5" style="209" customWidth="1"/>
    <col min="14084" max="14105" width="9.625" style="209" customWidth="1"/>
    <col min="14106" max="14106" width="12.625" style="209" customWidth="1"/>
    <col min="14107" max="14336" width="9" style="209"/>
    <col min="14337" max="14337" width="16.5" style="209" customWidth="1"/>
    <col min="14338" max="14338" width="4.75" style="209" customWidth="1"/>
    <col min="14339" max="14339" width="6.5" style="209" customWidth="1"/>
    <col min="14340" max="14361" width="9.625" style="209" customWidth="1"/>
    <col min="14362" max="14362" width="12.625" style="209" customWidth="1"/>
    <col min="14363" max="14592" width="9" style="209"/>
    <col min="14593" max="14593" width="16.5" style="209" customWidth="1"/>
    <col min="14594" max="14594" width="4.75" style="209" customWidth="1"/>
    <col min="14595" max="14595" width="6.5" style="209" customWidth="1"/>
    <col min="14596" max="14617" width="9.625" style="209" customWidth="1"/>
    <col min="14618" max="14618" width="12.625" style="209" customWidth="1"/>
    <col min="14619" max="14848" width="9" style="209"/>
    <col min="14849" max="14849" width="16.5" style="209" customWidth="1"/>
    <col min="14850" max="14850" width="4.75" style="209" customWidth="1"/>
    <col min="14851" max="14851" width="6.5" style="209" customWidth="1"/>
    <col min="14852" max="14873" width="9.625" style="209" customWidth="1"/>
    <col min="14874" max="14874" width="12.625" style="209" customWidth="1"/>
    <col min="14875" max="15104" width="9" style="209"/>
    <col min="15105" max="15105" width="16.5" style="209" customWidth="1"/>
    <col min="15106" max="15106" width="4.75" style="209" customWidth="1"/>
    <col min="15107" max="15107" width="6.5" style="209" customWidth="1"/>
    <col min="15108" max="15129" width="9.625" style="209" customWidth="1"/>
    <col min="15130" max="15130" width="12.625" style="209" customWidth="1"/>
    <col min="15131" max="15360" width="9" style="209"/>
    <col min="15361" max="15361" width="16.5" style="209" customWidth="1"/>
    <col min="15362" max="15362" width="4.75" style="209" customWidth="1"/>
    <col min="15363" max="15363" width="6.5" style="209" customWidth="1"/>
    <col min="15364" max="15385" width="9.625" style="209" customWidth="1"/>
    <col min="15386" max="15386" width="12.625" style="209" customWidth="1"/>
    <col min="15387" max="15616" width="9" style="209"/>
    <col min="15617" max="15617" width="16.5" style="209" customWidth="1"/>
    <col min="15618" max="15618" width="4.75" style="209" customWidth="1"/>
    <col min="15619" max="15619" width="6.5" style="209" customWidth="1"/>
    <col min="15620" max="15641" width="9.625" style="209" customWidth="1"/>
    <col min="15642" max="15642" width="12.625" style="209" customWidth="1"/>
    <col min="15643" max="15872" width="9" style="209"/>
    <col min="15873" max="15873" width="16.5" style="209" customWidth="1"/>
    <col min="15874" max="15874" width="4.75" style="209" customWidth="1"/>
    <col min="15875" max="15875" width="6.5" style="209" customWidth="1"/>
    <col min="15876" max="15897" width="9.625" style="209" customWidth="1"/>
    <col min="15898" max="15898" width="12.625" style="209" customWidth="1"/>
    <col min="15899" max="16128" width="9" style="209"/>
    <col min="16129" max="16129" width="16.5" style="209" customWidth="1"/>
    <col min="16130" max="16130" width="4.75" style="209" customWidth="1"/>
    <col min="16131" max="16131" width="6.5" style="209" customWidth="1"/>
    <col min="16132" max="16153" width="9.625" style="209" customWidth="1"/>
    <col min="16154" max="16154" width="12.625" style="209" customWidth="1"/>
    <col min="16155" max="16384" width="9" style="209"/>
  </cols>
  <sheetData>
    <row r="1" spans="1:24" s="205" customFormat="1" ht="21" customHeight="1">
      <c r="A1" s="817" t="s">
        <v>268</v>
      </c>
      <c r="B1" s="817"/>
      <c r="C1" s="817"/>
      <c r="D1" s="817"/>
      <c r="E1" s="817"/>
      <c r="F1" s="817"/>
      <c r="G1" s="817"/>
      <c r="H1" s="817"/>
      <c r="I1" s="817"/>
      <c r="J1" s="817"/>
      <c r="K1" s="817"/>
      <c r="L1" s="817"/>
      <c r="M1" s="817"/>
      <c r="N1" s="817"/>
      <c r="O1" s="817"/>
      <c r="P1" s="817"/>
      <c r="Q1" s="817"/>
      <c r="R1" s="817"/>
      <c r="S1" s="817"/>
      <c r="T1" s="817"/>
      <c r="U1" s="817"/>
      <c r="V1" s="817"/>
      <c r="W1" s="817"/>
      <c r="X1" s="817"/>
    </row>
    <row r="2" spans="1:24" s="205" customFormat="1" ht="17.25" customHeight="1" thickBot="1">
      <c r="A2" s="206"/>
      <c r="B2" s="207"/>
      <c r="C2" s="207"/>
      <c r="D2" s="208"/>
      <c r="V2" s="824" t="s">
        <v>102</v>
      </c>
      <c r="W2" s="824"/>
      <c r="X2" s="824"/>
    </row>
    <row r="3" spans="1:24" ht="15.95" customHeight="1">
      <c r="A3" s="825" t="s">
        <v>111</v>
      </c>
      <c r="B3" s="826"/>
      <c r="C3" s="827"/>
      <c r="D3" s="831" t="s">
        <v>112</v>
      </c>
      <c r="E3" s="831"/>
      <c r="F3" s="831"/>
      <c r="G3" s="831"/>
      <c r="H3" s="831"/>
      <c r="I3" s="831"/>
      <c r="J3" s="831"/>
      <c r="K3" s="831"/>
      <c r="L3" s="831"/>
      <c r="M3" s="831"/>
      <c r="N3" s="831"/>
      <c r="O3" s="831"/>
      <c r="P3" s="831"/>
      <c r="Q3" s="831"/>
      <c r="R3" s="831"/>
      <c r="S3" s="831"/>
      <c r="T3" s="831"/>
      <c r="U3" s="831"/>
      <c r="V3" s="831"/>
      <c r="W3" s="832"/>
      <c r="X3" s="833" t="s">
        <v>113</v>
      </c>
    </row>
    <row r="4" spans="1:24" ht="30" customHeight="1" thickBot="1">
      <c r="A4" s="828"/>
      <c r="B4" s="829"/>
      <c r="C4" s="830"/>
      <c r="D4" s="210" t="s">
        <v>269</v>
      </c>
      <c r="E4" s="210">
        <v>33</v>
      </c>
      <c r="F4" s="210">
        <f>+E4+1</f>
        <v>34</v>
      </c>
      <c r="G4" s="210">
        <f t="shared" ref="G4:W4" si="0">+F4+1</f>
        <v>35</v>
      </c>
      <c r="H4" s="210">
        <f t="shared" si="0"/>
        <v>36</v>
      </c>
      <c r="I4" s="210">
        <f t="shared" si="0"/>
        <v>37</v>
      </c>
      <c r="J4" s="210">
        <f t="shared" si="0"/>
        <v>38</v>
      </c>
      <c r="K4" s="210">
        <f t="shared" si="0"/>
        <v>39</v>
      </c>
      <c r="L4" s="210">
        <f t="shared" si="0"/>
        <v>40</v>
      </c>
      <c r="M4" s="210">
        <f t="shared" si="0"/>
        <v>41</v>
      </c>
      <c r="N4" s="210">
        <f t="shared" si="0"/>
        <v>42</v>
      </c>
      <c r="O4" s="210">
        <f t="shared" si="0"/>
        <v>43</v>
      </c>
      <c r="P4" s="210">
        <f t="shared" si="0"/>
        <v>44</v>
      </c>
      <c r="Q4" s="210">
        <f t="shared" si="0"/>
        <v>45</v>
      </c>
      <c r="R4" s="210">
        <f t="shared" si="0"/>
        <v>46</v>
      </c>
      <c r="S4" s="210">
        <f t="shared" si="0"/>
        <v>47</v>
      </c>
      <c r="T4" s="210">
        <f t="shared" si="0"/>
        <v>48</v>
      </c>
      <c r="U4" s="210">
        <f t="shared" si="0"/>
        <v>49</v>
      </c>
      <c r="V4" s="210">
        <f t="shared" si="0"/>
        <v>50</v>
      </c>
      <c r="W4" s="210">
        <f t="shared" si="0"/>
        <v>51</v>
      </c>
      <c r="X4" s="834"/>
    </row>
    <row r="5" spans="1:24" ht="15.95" customHeight="1">
      <c r="A5" s="835"/>
      <c r="B5" s="211" t="s">
        <v>115</v>
      </c>
      <c r="C5" s="521"/>
      <c r="D5" s="510"/>
      <c r="E5" s="514"/>
      <c r="F5" s="514"/>
      <c r="G5" s="514"/>
      <c r="H5" s="514"/>
      <c r="I5" s="514"/>
      <c r="J5" s="514"/>
      <c r="K5" s="514"/>
      <c r="L5" s="514"/>
      <c r="M5" s="514"/>
      <c r="N5" s="514"/>
      <c r="O5" s="514"/>
      <c r="P5" s="514"/>
      <c r="Q5" s="514"/>
      <c r="R5" s="514"/>
      <c r="S5" s="514"/>
      <c r="T5" s="514"/>
      <c r="U5" s="514"/>
      <c r="V5" s="514"/>
      <c r="W5" s="515"/>
      <c r="X5" s="212">
        <f>SUM(D5:W5)</f>
        <v>0</v>
      </c>
    </row>
    <row r="6" spans="1:24" ht="15.95" customHeight="1">
      <c r="A6" s="823"/>
      <c r="B6" s="213" t="s">
        <v>116</v>
      </c>
      <c r="C6" s="214"/>
      <c r="D6" s="513"/>
      <c r="E6" s="516"/>
      <c r="F6" s="516"/>
      <c r="G6" s="516"/>
      <c r="H6" s="516"/>
      <c r="I6" s="516"/>
      <c r="J6" s="516"/>
      <c r="K6" s="516"/>
      <c r="L6" s="516"/>
      <c r="M6" s="516"/>
      <c r="N6" s="516"/>
      <c r="O6" s="516"/>
      <c r="P6" s="516"/>
      <c r="Q6" s="516"/>
      <c r="R6" s="516"/>
      <c r="S6" s="516"/>
      <c r="T6" s="516"/>
      <c r="U6" s="516"/>
      <c r="V6" s="516"/>
      <c r="W6" s="517"/>
      <c r="X6" s="215">
        <f>SUM(D6:W6)</f>
        <v>0</v>
      </c>
    </row>
    <row r="7" spans="1:24" ht="15.95" customHeight="1">
      <c r="A7" s="822"/>
      <c r="B7" s="216" t="s">
        <v>115</v>
      </c>
      <c r="C7" s="522"/>
      <c r="D7" s="518"/>
      <c r="E7" s="519"/>
      <c r="F7" s="519"/>
      <c r="G7" s="519"/>
      <c r="H7" s="519"/>
      <c r="I7" s="519"/>
      <c r="J7" s="519"/>
      <c r="K7" s="519"/>
      <c r="L7" s="519"/>
      <c r="M7" s="519"/>
      <c r="N7" s="519"/>
      <c r="O7" s="519"/>
      <c r="P7" s="519"/>
      <c r="Q7" s="519"/>
      <c r="R7" s="519"/>
      <c r="S7" s="519"/>
      <c r="T7" s="519"/>
      <c r="U7" s="519"/>
      <c r="V7" s="519"/>
      <c r="W7" s="520"/>
      <c r="X7" s="217">
        <f t="shared" ref="X7:X49" si="1">SUM(D7:W7)</f>
        <v>0</v>
      </c>
    </row>
    <row r="8" spans="1:24" ht="15.95" customHeight="1">
      <c r="A8" s="823"/>
      <c r="B8" s="213" t="s">
        <v>116</v>
      </c>
      <c r="C8" s="214"/>
      <c r="D8" s="513"/>
      <c r="E8" s="516"/>
      <c r="F8" s="516"/>
      <c r="G8" s="516"/>
      <c r="H8" s="516"/>
      <c r="I8" s="516"/>
      <c r="J8" s="516"/>
      <c r="K8" s="516"/>
      <c r="L8" s="516"/>
      <c r="M8" s="516"/>
      <c r="N8" s="516"/>
      <c r="O8" s="516"/>
      <c r="P8" s="516"/>
      <c r="Q8" s="516"/>
      <c r="R8" s="516"/>
      <c r="S8" s="516"/>
      <c r="T8" s="516"/>
      <c r="U8" s="516"/>
      <c r="V8" s="516"/>
      <c r="W8" s="517"/>
      <c r="X8" s="215">
        <f t="shared" si="1"/>
        <v>0</v>
      </c>
    </row>
    <row r="9" spans="1:24" ht="15.95" customHeight="1">
      <c r="A9" s="822"/>
      <c r="B9" s="216" t="s">
        <v>115</v>
      </c>
      <c r="C9" s="522"/>
      <c r="D9" s="518"/>
      <c r="E9" s="519"/>
      <c r="F9" s="519"/>
      <c r="G9" s="519"/>
      <c r="H9" s="519"/>
      <c r="I9" s="519"/>
      <c r="J9" s="519"/>
      <c r="K9" s="519"/>
      <c r="L9" s="519"/>
      <c r="M9" s="519"/>
      <c r="N9" s="519"/>
      <c r="O9" s="519"/>
      <c r="P9" s="519"/>
      <c r="Q9" s="519"/>
      <c r="R9" s="519"/>
      <c r="S9" s="519"/>
      <c r="T9" s="519"/>
      <c r="U9" s="519"/>
      <c r="V9" s="519"/>
      <c r="W9" s="520"/>
      <c r="X9" s="217">
        <f t="shared" si="1"/>
        <v>0</v>
      </c>
    </row>
    <row r="10" spans="1:24" ht="15.95" customHeight="1">
      <c r="A10" s="823"/>
      <c r="B10" s="213" t="s">
        <v>116</v>
      </c>
      <c r="C10" s="214"/>
      <c r="D10" s="513"/>
      <c r="E10" s="516"/>
      <c r="F10" s="516"/>
      <c r="G10" s="516"/>
      <c r="H10" s="516"/>
      <c r="I10" s="516"/>
      <c r="J10" s="516"/>
      <c r="K10" s="516"/>
      <c r="L10" s="516"/>
      <c r="M10" s="516"/>
      <c r="N10" s="516"/>
      <c r="O10" s="516"/>
      <c r="P10" s="516"/>
      <c r="Q10" s="516"/>
      <c r="R10" s="516"/>
      <c r="S10" s="516"/>
      <c r="T10" s="516"/>
      <c r="U10" s="516"/>
      <c r="V10" s="516"/>
      <c r="W10" s="517"/>
      <c r="X10" s="215">
        <f t="shared" si="1"/>
        <v>0</v>
      </c>
    </row>
    <row r="11" spans="1:24" ht="15.95" customHeight="1">
      <c r="A11" s="822"/>
      <c r="B11" s="216" t="s">
        <v>115</v>
      </c>
      <c r="C11" s="522"/>
      <c r="D11" s="518"/>
      <c r="E11" s="519"/>
      <c r="F11" s="519"/>
      <c r="G11" s="519"/>
      <c r="H11" s="519"/>
      <c r="I11" s="519"/>
      <c r="J11" s="519"/>
      <c r="K11" s="519"/>
      <c r="L11" s="519"/>
      <c r="M11" s="519"/>
      <c r="N11" s="519"/>
      <c r="O11" s="519"/>
      <c r="P11" s="519"/>
      <c r="Q11" s="519"/>
      <c r="R11" s="519"/>
      <c r="S11" s="519"/>
      <c r="T11" s="519"/>
      <c r="U11" s="519"/>
      <c r="V11" s="519"/>
      <c r="W11" s="520"/>
      <c r="X11" s="217">
        <f t="shared" si="1"/>
        <v>0</v>
      </c>
    </row>
    <row r="12" spans="1:24" ht="15.95" customHeight="1">
      <c r="A12" s="823"/>
      <c r="B12" s="213" t="s">
        <v>116</v>
      </c>
      <c r="C12" s="214"/>
      <c r="D12" s="513"/>
      <c r="E12" s="516"/>
      <c r="F12" s="516"/>
      <c r="G12" s="516"/>
      <c r="H12" s="516"/>
      <c r="I12" s="516"/>
      <c r="J12" s="516"/>
      <c r="K12" s="516"/>
      <c r="L12" s="516"/>
      <c r="M12" s="516"/>
      <c r="N12" s="516"/>
      <c r="O12" s="516"/>
      <c r="P12" s="516"/>
      <c r="Q12" s="516"/>
      <c r="R12" s="516"/>
      <c r="S12" s="516"/>
      <c r="T12" s="516"/>
      <c r="U12" s="516"/>
      <c r="V12" s="516"/>
      <c r="W12" s="517"/>
      <c r="X12" s="215">
        <f t="shared" si="1"/>
        <v>0</v>
      </c>
    </row>
    <row r="13" spans="1:24" ht="15.95" customHeight="1">
      <c r="A13" s="822"/>
      <c r="B13" s="216" t="s">
        <v>115</v>
      </c>
      <c r="C13" s="522"/>
      <c r="D13" s="518"/>
      <c r="E13" s="519"/>
      <c r="F13" s="519"/>
      <c r="G13" s="519"/>
      <c r="H13" s="519"/>
      <c r="I13" s="519"/>
      <c r="J13" s="519"/>
      <c r="K13" s="519"/>
      <c r="L13" s="519"/>
      <c r="M13" s="519"/>
      <c r="N13" s="519"/>
      <c r="O13" s="519"/>
      <c r="P13" s="519"/>
      <c r="Q13" s="519"/>
      <c r="R13" s="519"/>
      <c r="S13" s="519"/>
      <c r="T13" s="519"/>
      <c r="U13" s="519"/>
      <c r="V13" s="519"/>
      <c r="W13" s="520"/>
      <c r="X13" s="217">
        <f t="shared" si="1"/>
        <v>0</v>
      </c>
    </row>
    <row r="14" spans="1:24" ht="15.95" customHeight="1">
      <c r="A14" s="823"/>
      <c r="B14" s="213" t="s">
        <v>116</v>
      </c>
      <c r="C14" s="214"/>
      <c r="D14" s="513"/>
      <c r="E14" s="516"/>
      <c r="F14" s="516"/>
      <c r="G14" s="516"/>
      <c r="H14" s="516"/>
      <c r="I14" s="516"/>
      <c r="J14" s="516"/>
      <c r="K14" s="516"/>
      <c r="L14" s="516"/>
      <c r="M14" s="516"/>
      <c r="N14" s="516"/>
      <c r="O14" s="516"/>
      <c r="P14" s="516"/>
      <c r="Q14" s="516"/>
      <c r="R14" s="516"/>
      <c r="S14" s="516"/>
      <c r="T14" s="516"/>
      <c r="U14" s="516"/>
      <c r="V14" s="516"/>
      <c r="W14" s="517"/>
      <c r="X14" s="215">
        <f t="shared" si="1"/>
        <v>0</v>
      </c>
    </row>
    <row r="15" spans="1:24" ht="15.95" customHeight="1">
      <c r="A15" s="822"/>
      <c r="B15" s="216" t="s">
        <v>115</v>
      </c>
      <c r="C15" s="522"/>
      <c r="D15" s="518"/>
      <c r="E15" s="519"/>
      <c r="F15" s="519"/>
      <c r="G15" s="519"/>
      <c r="H15" s="519"/>
      <c r="I15" s="519"/>
      <c r="J15" s="519"/>
      <c r="K15" s="519"/>
      <c r="L15" s="519"/>
      <c r="M15" s="519"/>
      <c r="N15" s="519"/>
      <c r="O15" s="519"/>
      <c r="P15" s="519"/>
      <c r="Q15" s="519"/>
      <c r="R15" s="519"/>
      <c r="S15" s="519"/>
      <c r="T15" s="519"/>
      <c r="U15" s="519"/>
      <c r="V15" s="519"/>
      <c r="W15" s="520"/>
      <c r="X15" s="217">
        <f t="shared" si="1"/>
        <v>0</v>
      </c>
    </row>
    <row r="16" spans="1:24" ht="15.95" customHeight="1">
      <c r="A16" s="823"/>
      <c r="B16" s="213" t="s">
        <v>116</v>
      </c>
      <c r="C16" s="214"/>
      <c r="D16" s="513"/>
      <c r="E16" s="516"/>
      <c r="F16" s="516"/>
      <c r="G16" s="516"/>
      <c r="H16" s="516"/>
      <c r="I16" s="516"/>
      <c r="J16" s="516"/>
      <c r="K16" s="516"/>
      <c r="L16" s="516"/>
      <c r="M16" s="516"/>
      <c r="N16" s="516"/>
      <c r="O16" s="516"/>
      <c r="P16" s="516"/>
      <c r="Q16" s="516"/>
      <c r="R16" s="516"/>
      <c r="S16" s="516"/>
      <c r="T16" s="516"/>
      <c r="U16" s="516"/>
      <c r="V16" s="516"/>
      <c r="W16" s="517"/>
      <c r="X16" s="215">
        <f t="shared" si="1"/>
        <v>0</v>
      </c>
    </row>
    <row r="17" spans="1:24" ht="15.95" customHeight="1">
      <c r="A17" s="822"/>
      <c r="B17" s="216" t="s">
        <v>115</v>
      </c>
      <c r="C17" s="522"/>
      <c r="D17" s="518"/>
      <c r="E17" s="519"/>
      <c r="F17" s="519"/>
      <c r="G17" s="519"/>
      <c r="H17" s="519"/>
      <c r="I17" s="519"/>
      <c r="J17" s="519"/>
      <c r="K17" s="519"/>
      <c r="L17" s="519"/>
      <c r="M17" s="519"/>
      <c r="N17" s="519"/>
      <c r="O17" s="519"/>
      <c r="P17" s="519"/>
      <c r="Q17" s="519"/>
      <c r="R17" s="519"/>
      <c r="S17" s="519"/>
      <c r="T17" s="519"/>
      <c r="U17" s="519"/>
      <c r="V17" s="519"/>
      <c r="W17" s="520"/>
      <c r="X17" s="217">
        <f t="shared" si="1"/>
        <v>0</v>
      </c>
    </row>
    <row r="18" spans="1:24" ht="15.95" customHeight="1">
      <c r="A18" s="823"/>
      <c r="B18" s="213" t="s">
        <v>116</v>
      </c>
      <c r="C18" s="214"/>
      <c r="D18" s="513"/>
      <c r="E18" s="516"/>
      <c r="F18" s="516"/>
      <c r="G18" s="516"/>
      <c r="H18" s="516" t="s">
        <v>251</v>
      </c>
      <c r="I18" s="516"/>
      <c r="J18" s="516"/>
      <c r="K18" s="516"/>
      <c r="L18" s="516"/>
      <c r="M18" s="516"/>
      <c r="N18" s="516"/>
      <c r="O18" s="516"/>
      <c r="P18" s="516"/>
      <c r="Q18" s="516"/>
      <c r="R18" s="516"/>
      <c r="S18" s="516"/>
      <c r="T18" s="516"/>
      <c r="U18" s="516"/>
      <c r="V18" s="516"/>
      <c r="W18" s="517"/>
      <c r="X18" s="215">
        <f t="shared" si="1"/>
        <v>0</v>
      </c>
    </row>
    <row r="19" spans="1:24" ht="15.95" customHeight="1">
      <c r="A19" s="822"/>
      <c r="B19" s="216" t="s">
        <v>115</v>
      </c>
      <c r="C19" s="522"/>
      <c r="D19" s="518"/>
      <c r="E19" s="519"/>
      <c r="F19" s="519"/>
      <c r="G19" s="519"/>
      <c r="H19" s="519"/>
      <c r="I19" s="519"/>
      <c r="J19" s="519"/>
      <c r="K19" s="519"/>
      <c r="L19" s="519"/>
      <c r="M19" s="519"/>
      <c r="N19" s="519"/>
      <c r="O19" s="519"/>
      <c r="P19" s="519"/>
      <c r="Q19" s="519"/>
      <c r="R19" s="519"/>
      <c r="S19" s="519"/>
      <c r="T19" s="519"/>
      <c r="U19" s="519"/>
      <c r="V19" s="519"/>
      <c r="W19" s="520"/>
      <c r="X19" s="217">
        <f t="shared" si="1"/>
        <v>0</v>
      </c>
    </row>
    <row r="20" spans="1:24" ht="15.95" customHeight="1">
      <c r="A20" s="823"/>
      <c r="B20" s="213" t="s">
        <v>116</v>
      </c>
      <c r="C20" s="214"/>
      <c r="D20" s="513"/>
      <c r="E20" s="516"/>
      <c r="F20" s="516"/>
      <c r="G20" s="516"/>
      <c r="H20" s="516"/>
      <c r="I20" s="516"/>
      <c r="J20" s="516"/>
      <c r="K20" s="516"/>
      <c r="L20" s="516"/>
      <c r="M20" s="516"/>
      <c r="N20" s="516"/>
      <c r="O20" s="516"/>
      <c r="P20" s="516"/>
      <c r="Q20" s="516"/>
      <c r="R20" s="516"/>
      <c r="S20" s="516"/>
      <c r="T20" s="516"/>
      <c r="U20" s="516"/>
      <c r="V20" s="516"/>
      <c r="W20" s="517"/>
      <c r="X20" s="215">
        <f t="shared" si="1"/>
        <v>0</v>
      </c>
    </row>
    <row r="21" spans="1:24" ht="15.95" customHeight="1">
      <c r="A21" s="822"/>
      <c r="B21" s="216" t="s">
        <v>115</v>
      </c>
      <c r="C21" s="522"/>
      <c r="D21" s="518"/>
      <c r="E21" s="519"/>
      <c r="F21" s="519"/>
      <c r="G21" s="519"/>
      <c r="H21" s="519"/>
      <c r="I21" s="519"/>
      <c r="J21" s="519"/>
      <c r="K21" s="519"/>
      <c r="L21" s="519"/>
      <c r="M21" s="519"/>
      <c r="N21" s="519"/>
      <c r="O21" s="519"/>
      <c r="P21" s="519"/>
      <c r="Q21" s="519"/>
      <c r="R21" s="519"/>
      <c r="S21" s="519"/>
      <c r="T21" s="519"/>
      <c r="U21" s="519"/>
      <c r="V21" s="519"/>
      <c r="W21" s="520"/>
      <c r="X21" s="217">
        <f t="shared" si="1"/>
        <v>0</v>
      </c>
    </row>
    <row r="22" spans="1:24" ht="15.95" customHeight="1">
      <c r="A22" s="823"/>
      <c r="B22" s="213" t="s">
        <v>116</v>
      </c>
      <c r="C22" s="214"/>
      <c r="D22" s="513"/>
      <c r="E22" s="516"/>
      <c r="F22" s="516"/>
      <c r="G22" s="516"/>
      <c r="H22" s="516"/>
      <c r="I22" s="516"/>
      <c r="J22" s="516"/>
      <c r="K22" s="516"/>
      <c r="L22" s="516"/>
      <c r="M22" s="516"/>
      <c r="N22" s="516"/>
      <c r="O22" s="516"/>
      <c r="P22" s="516"/>
      <c r="Q22" s="516"/>
      <c r="R22" s="516"/>
      <c r="S22" s="516"/>
      <c r="T22" s="516"/>
      <c r="U22" s="516"/>
      <c r="V22" s="516"/>
      <c r="W22" s="517"/>
      <c r="X22" s="215">
        <f t="shared" si="1"/>
        <v>0</v>
      </c>
    </row>
    <row r="23" spans="1:24" ht="15.95" customHeight="1">
      <c r="A23" s="822"/>
      <c r="B23" s="216" t="s">
        <v>115</v>
      </c>
      <c r="C23" s="522"/>
      <c r="D23" s="518"/>
      <c r="E23" s="519"/>
      <c r="F23" s="519"/>
      <c r="G23" s="519"/>
      <c r="H23" s="519"/>
      <c r="I23" s="519"/>
      <c r="J23" s="519"/>
      <c r="K23" s="519"/>
      <c r="L23" s="519"/>
      <c r="M23" s="519"/>
      <c r="N23" s="519"/>
      <c r="O23" s="519"/>
      <c r="P23" s="519"/>
      <c r="Q23" s="519"/>
      <c r="R23" s="519"/>
      <c r="S23" s="519"/>
      <c r="T23" s="519"/>
      <c r="U23" s="519"/>
      <c r="V23" s="519"/>
      <c r="W23" s="520"/>
      <c r="X23" s="217">
        <f t="shared" si="1"/>
        <v>0</v>
      </c>
    </row>
    <row r="24" spans="1:24" ht="15.95" customHeight="1">
      <c r="A24" s="823"/>
      <c r="B24" s="213" t="s">
        <v>116</v>
      </c>
      <c r="C24" s="214"/>
      <c r="D24" s="513"/>
      <c r="E24" s="516"/>
      <c r="F24" s="516"/>
      <c r="G24" s="516"/>
      <c r="H24" s="516"/>
      <c r="I24" s="516"/>
      <c r="J24" s="516"/>
      <c r="K24" s="516"/>
      <c r="L24" s="516"/>
      <c r="M24" s="516"/>
      <c r="N24" s="516"/>
      <c r="O24" s="516"/>
      <c r="P24" s="516"/>
      <c r="Q24" s="516"/>
      <c r="R24" s="516"/>
      <c r="S24" s="516"/>
      <c r="T24" s="516"/>
      <c r="U24" s="516"/>
      <c r="V24" s="516"/>
      <c r="W24" s="517"/>
      <c r="X24" s="215">
        <f t="shared" si="1"/>
        <v>0</v>
      </c>
    </row>
    <row r="25" spans="1:24" ht="15.95" customHeight="1">
      <c r="A25" s="822"/>
      <c r="B25" s="216" t="s">
        <v>115</v>
      </c>
      <c r="C25" s="522"/>
      <c r="D25" s="518"/>
      <c r="E25" s="519"/>
      <c r="F25" s="519"/>
      <c r="G25" s="519"/>
      <c r="H25" s="519"/>
      <c r="I25" s="519"/>
      <c r="J25" s="519"/>
      <c r="K25" s="519"/>
      <c r="L25" s="519"/>
      <c r="M25" s="519"/>
      <c r="N25" s="519"/>
      <c r="O25" s="519"/>
      <c r="P25" s="519"/>
      <c r="Q25" s="519"/>
      <c r="R25" s="519"/>
      <c r="S25" s="519"/>
      <c r="T25" s="519"/>
      <c r="U25" s="519"/>
      <c r="V25" s="519"/>
      <c r="W25" s="520"/>
      <c r="X25" s="217">
        <f t="shared" si="1"/>
        <v>0</v>
      </c>
    </row>
    <row r="26" spans="1:24" ht="15.95" customHeight="1">
      <c r="A26" s="823"/>
      <c r="B26" s="213" t="s">
        <v>116</v>
      </c>
      <c r="C26" s="214"/>
      <c r="D26" s="513"/>
      <c r="E26" s="516"/>
      <c r="F26" s="516"/>
      <c r="G26" s="516"/>
      <c r="H26" s="516"/>
      <c r="I26" s="516"/>
      <c r="J26" s="516"/>
      <c r="K26" s="516"/>
      <c r="L26" s="516"/>
      <c r="M26" s="516"/>
      <c r="N26" s="516"/>
      <c r="O26" s="516"/>
      <c r="P26" s="516"/>
      <c r="Q26" s="516"/>
      <c r="R26" s="516"/>
      <c r="S26" s="516"/>
      <c r="T26" s="516"/>
      <c r="U26" s="516"/>
      <c r="V26" s="516"/>
      <c r="W26" s="517"/>
      <c r="X26" s="215">
        <f t="shared" si="1"/>
        <v>0</v>
      </c>
    </row>
    <row r="27" spans="1:24" ht="15.95" customHeight="1">
      <c r="A27" s="822"/>
      <c r="B27" s="216" t="s">
        <v>115</v>
      </c>
      <c r="C27" s="522"/>
      <c r="D27" s="518"/>
      <c r="E27" s="519"/>
      <c r="F27" s="519"/>
      <c r="G27" s="519"/>
      <c r="H27" s="519"/>
      <c r="I27" s="519"/>
      <c r="J27" s="519"/>
      <c r="K27" s="519"/>
      <c r="L27" s="519"/>
      <c r="M27" s="519"/>
      <c r="N27" s="519"/>
      <c r="O27" s="519"/>
      <c r="P27" s="519"/>
      <c r="Q27" s="519"/>
      <c r="R27" s="519"/>
      <c r="S27" s="519"/>
      <c r="T27" s="519"/>
      <c r="U27" s="519"/>
      <c r="V27" s="519"/>
      <c r="W27" s="520"/>
      <c r="X27" s="217">
        <f t="shared" si="1"/>
        <v>0</v>
      </c>
    </row>
    <row r="28" spans="1:24" ht="15.95" customHeight="1">
      <c r="A28" s="823"/>
      <c r="B28" s="213" t="s">
        <v>116</v>
      </c>
      <c r="C28" s="214"/>
      <c r="D28" s="513"/>
      <c r="E28" s="516"/>
      <c r="F28" s="516"/>
      <c r="G28" s="516"/>
      <c r="H28" s="516"/>
      <c r="I28" s="516"/>
      <c r="J28" s="516"/>
      <c r="K28" s="516"/>
      <c r="L28" s="516"/>
      <c r="M28" s="516"/>
      <c r="N28" s="516"/>
      <c r="O28" s="516"/>
      <c r="P28" s="516"/>
      <c r="Q28" s="516"/>
      <c r="R28" s="516"/>
      <c r="S28" s="516"/>
      <c r="T28" s="516"/>
      <c r="U28" s="516"/>
      <c r="V28" s="516"/>
      <c r="W28" s="517"/>
      <c r="X28" s="215">
        <f t="shared" si="1"/>
        <v>0</v>
      </c>
    </row>
    <row r="29" spans="1:24" ht="15.95" customHeight="1">
      <c r="A29" s="822"/>
      <c r="B29" s="216" t="s">
        <v>115</v>
      </c>
      <c r="C29" s="522"/>
      <c r="D29" s="518"/>
      <c r="E29" s="519"/>
      <c r="F29" s="519"/>
      <c r="G29" s="519"/>
      <c r="H29" s="519"/>
      <c r="I29" s="519"/>
      <c r="J29" s="519"/>
      <c r="K29" s="519"/>
      <c r="L29" s="519"/>
      <c r="M29" s="519"/>
      <c r="N29" s="519"/>
      <c r="O29" s="519"/>
      <c r="P29" s="519"/>
      <c r="Q29" s="519"/>
      <c r="R29" s="519"/>
      <c r="S29" s="519"/>
      <c r="T29" s="519"/>
      <c r="U29" s="519"/>
      <c r="V29" s="519"/>
      <c r="W29" s="520"/>
      <c r="X29" s="217">
        <f t="shared" si="1"/>
        <v>0</v>
      </c>
    </row>
    <row r="30" spans="1:24" ht="15.95" customHeight="1">
      <c r="A30" s="823"/>
      <c r="B30" s="213" t="s">
        <v>116</v>
      </c>
      <c r="C30" s="214"/>
      <c r="D30" s="513"/>
      <c r="E30" s="516"/>
      <c r="F30" s="516"/>
      <c r="G30" s="516"/>
      <c r="H30" s="516"/>
      <c r="I30" s="516"/>
      <c r="J30" s="516"/>
      <c r="K30" s="516"/>
      <c r="L30" s="516"/>
      <c r="M30" s="516"/>
      <c r="N30" s="516"/>
      <c r="O30" s="516"/>
      <c r="P30" s="516"/>
      <c r="Q30" s="516"/>
      <c r="R30" s="516"/>
      <c r="S30" s="516"/>
      <c r="T30" s="516"/>
      <c r="U30" s="516"/>
      <c r="V30" s="516"/>
      <c r="W30" s="517"/>
      <c r="X30" s="215">
        <f t="shared" si="1"/>
        <v>0</v>
      </c>
    </row>
    <row r="31" spans="1:24" ht="15.95" customHeight="1">
      <c r="A31" s="822"/>
      <c r="B31" s="216" t="s">
        <v>115</v>
      </c>
      <c r="C31" s="522"/>
      <c r="D31" s="518"/>
      <c r="E31" s="519"/>
      <c r="F31" s="519"/>
      <c r="G31" s="519"/>
      <c r="H31" s="519"/>
      <c r="I31" s="519"/>
      <c r="J31" s="519"/>
      <c r="K31" s="519"/>
      <c r="L31" s="519"/>
      <c r="M31" s="519"/>
      <c r="N31" s="519"/>
      <c r="O31" s="519"/>
      <c r="P31" s="519"/>
      <c r="Q31" s="519"/>
      <c r="R31" s="519"/>
      <c r="S31" s="519"/>
      <c r="T31" s="519"/>
      <c r="U31" s="519"/>
      <c r="V31" s="519"/>
      <c r="W31" s="520"/>
      <c r="X31" s="217">
        <f t="shared" si="1"/>
        <v>0</v>
      </c>
    </row>
    <row r="32" spans="1:24" ht="15.95" customHeight="1">
      <c r="A32" s="823"/>
      <c r="B32" s="213" t="s">
        <v>116</v>
      </c>
      <c r="C32" s="214"/>
      <c r="D32" s="513"/>
      <c r="E32" s="516"/>
      <c r="F32" s="516"/>
      <c r="G32" s="516"/>
      <c r="H32" s="516"/>
      <c r="I32" s="516"/>
      <c r="J32" s="516"/>
      <c r="K32" s="516"/>
      <c r="L32" s="516"/>
      <c r="M32" s="516"/>
      <c r="N32" s="516"/>
      <c r="O32" s="516"/>
      <c r="P32" s="516"/>
      <c r="Q32" s="516"/>
      <c r="R32" s="516"/>
      <c r="S32" s="516"/>
      <c r="T32" s="516"/>
      <c r="U32" s="516"/>
      <c r="V32" s="516"/>
      <c r="W32" s="517"/>
      <c r="X32" s="215">
        <f t="shared" si="1"/>
        <v>0</v>
      </c>
    </row>
    <row r="33" spans="1:24" ht="15.95" customHeight="1">
      <c r="A33" s="822"/>
      <c r="B33" s="216" t="s">
        <v>115</v>
      </c>
      <c r="C33" s="522"/>
      <c r="D33" s="518"/>
      <c r="E33" s="519"/>
      <c r="F33" s="519"/>
      <c r="G33" s="519"/>
      <c r="H33" s="519"/>
      <c r="I33" s="519"/>
      <c r="J33" s="519"/>
      <c r="K33" s="519"/>
      <c r="L33" s="519"/>
      <c r="M33" s="519"/>
      <c r="N33" s="519"/>
      <c r="O33" s="519"/>
      <c r="P33" s="519"/>
      <c r="Q33" s="519"/>
      <c r="R33" s="519"/>
      <c r="S33" s="519"/>
      <c r="T33" s="519"/>
      <c r="U33" s="519"/>
      <c r="V33" s="519"/>
      <c r="W33" s="520"/>
      <c r="X33" s="217">
        <f t="shared" si="1"/>
        <v>0</v>
      </c>
    </row>
    <row r="34" spans="1:24" ht="15.95" customHeight="1">
      <c r="A34" s="823"/>
      <c r="B34" s="213" t="s">
        <v>116</v>
      </c>
      <c r="C34" s="214"/>
      <c r="D34" s="513"/>
      <c r="E34" s="516"/>
      <c r="F34" s="516"/>
      <c r="G34" s="516"/>
      <c r="H34" s="516"/>
      <c r="I34" s="516"/>
      <c r="J34" s="516"/>
      <c r="K34" s="516"/>
      <c r="L34" s="516"/>
      <c r="M34" s="516"/>
      <c r="N34" s="516"/>
      <c r="O34" s="516"/>
      <c r="P34" s="516"/>
      <c r="Q34" s="516"/>
      <c r="R34" s="516"/>
      <c r="S34" s="516"/>
      <c r="T34" s="516"/>
      <c r="U34" s="516"/>
      <c r="V34" s="516"/>
      <c r="W34" s="517"/>
      <c r="X34" s="215">
        <f t="shared" si="1"/>
        <v>0</v>
      </c>
    </row>
    <row r="35" spans="1:24" ht="15.95" customHeight="1">
      <c r="A35" s="822"/>
      <c r="B35" s="216" t="s">
        <v>115</v>
      </c>
      <c r="C35" s="522"/>
      <c r="D35" s="518"/>
      <c r="E35" s="519"/>
      <c r="F35" s="519"/>
      <c r="G35" s="519"/>
      <c r="H35" s="519"/>
      <c r="I35" s="519"/>
      <c r="J35" s="519"/>
      <c r="K35" s="519"/>
      <c r="L35" s="519"/>
      <c r="M35" s="519"/>
      <c r="N35" s="519"/>
      <c r="O35" s="519"/>
      <c r="P35" s="519"/>
      <c r="Q35" s="519"/>
      <c r="R35" s="519"/>
      <c r="S35" s="519"/>
      <c r="T35" s="519"/>
      <c r="U35" s="519"/>
      <c r="V35" s="519"/>
      <c r="W35" s="520"/>
      <c r="X35" s="217">
        <f t="shared" si="1"/>
        <v>0</v>
      </c>
    </row>
    <row r="36" spans="1:24" ht="15.95" customHeight="1">
      <c r="A36" s="823"/>
      <c r="B36" s="213" t="s">
        <v>116</v>
      </c>
      <c r="C36" s="214"/>
      <c r="D36" s="513"/>
      <c r="E36" s="516"/>
      <c r="F36" s="516"/>
      <c r="G36" s="516"/>
      <c r="H36" s="516"/>
      <c r="I36" s="516"/>
      <c r="J36" s="516"/>
      <c r="K36" s="516"/>
      <c r="L36" s="516"/>
      <c r="M36" s="516"/>
      <c r="N36" s="516"/>
      <c r="O36" s="516"/>
      <c r="P36" s="516"/>
      <c r="Q36" s="516"/>
      <c r="R36" s="516"/>
      <c r="S36" s="516"/>
      <c r="T36" s="516"/>
      <c r="U36" s="516"/>
      <c r="V36" s="516"/>
      <c r="W36" s="517"/>
      <c r="X36" s="215">
        <f t="shared" si="1"/>
        <v>0</v>
      </c>
    </row>
    <row r="37" spans="1:24" ht="15.95" customHeight="1">
      <c r="A37" s="822"/>
      <c r="B37" s="216" t="s">
        <v>115</v>
      </c>
      <c r="C37" s="522"/>
      <c r="D37" s="518"/>
      <c r="E37" s="519"/>
      <c r="F37" s="519"/>
      <c r="G37" s="519"/>
      <c r="H37" s="519"/>
      <c r="I37" s="519"/>
      <c r="J37" s="519"/>
      <c r="K37" s="519"/>
      <c r="L37" s="519"/>
      <c r="M37" s="519"/>
      <c r="N37" s="519"/>
      <c r="O37" s="519"/>
      <c r="P37" s="519"/>
      <c r="Q37" s="519"/>
      <c r="R37" s="519"/>
      <c r="S37" s="519"/>
      <c r="T37" s="519"/>
      <c r="U37" s="519"/>
      <c r="V37" s="519"/>
      <c r="W37" s="520"/>
      <c r="X37" s="217">
        <f t="shared" si="1"/>
        <v>0</v>
      </c>
    </row>
    <row r="38" spans="1:24" ht="15.95" customHeight="1">
      <c r="A38" s="823"/>
      <c r="B38" s="213" t="s">
        <v>116</v>
      </c>
      <c r="C38" s="214"/>
      <c r="D38" s="513"/>
      <c r="E38" s="516"/>
      <c r="F38" s="516"/>
      <c r="G38" s="516"/>
      <c r="H38" s="516"/>
      <c r="I38" s="516"/>
      <c r="J38" s="516"/>
      <c r="K38" s="516"/>
      <c r="L38" s="516"/>
      <c r="M38" s="516"/>
      <c r="N38" s="516"/>
      <c r="O38" s="516"/>
      <c r="P38" s="516"/>
      <c r="Q38" s="516"/>
      <c r="R38" s="516"/>
      <c r="S38" s="516"/>
      <c r="T38" s="516"/>
      <c r="U38" s="516"/>
      <c r="V38" s="516"/>
      <c r="W38" s="517"/>
      <c r="X38" s="215">
        <f t="shared" si="1"/>
        <v>0</v>
      </c>
    </row>
    <row r="39" spans="1:24" ht="15.95" customHeight="1">
      <c r="A39" s="822"/>
      <c r="B39" s="216" t="s">
        <v>115</v>
      </c>
      <c r="C39" s="522"/>
      <c r="D39" s="518"/>
      <c r="E39" s="519"/>
      <c r="F39" s="519"/>
      <c r="G39" s="519"/>
      <c r="H39" s="519"/>
      <c r="I39" s="519"/>
      <c r="J39" s="519"/>
      <c r="K39" s="519"/>
      <c r="L39" s="519"/>
      <c r="M39" s="519"/>
      <c r="N39" s="519"/>
      <c r="O39" s="519"/>
      <c r="P39" s="519"/>
      <c r="Q39" s="519"/>
      <c r="R39" s="519"/>
      <c r="S39" s="519"/>
      <c r="T39" s="519"/>
      <c r="U39" s="519"/>
      <c r="V39" s="519"/>
      <c r="W39" s="520"/>
      <c r="X39" s="217">
        <f t="shared" si="1"/>
        <v>0</v>
      </c>
    </row>
    <row r="40" spans="1:24" ht="15.95" customHeight="1">
      <c r="A40" s="823"/>
      <c r="B40" s="213" t="s">
        <v>116</v>
      </c>
      <c r="C40" s="214"/>
      <c r="D40" s="513"/>
      <c r="E40" s="516"/>
      <c r="F40" s="516"/>
      <c r="G40" s="516"/>
      <c r="H40" s="516"/>
      <c r="I40" s="516"/>
      <c r="J40" s="516"/>
      <c r="K40" s="516"/>
      <c r="L40" s="516"/>
      <c r="M40" s="516"/>
      <c r="N40" s="516"/>
      <c r="O40" s="516"/>
      <c r="P40" s="516"/>
      <c r="Q40" s="516"/>
      <c r="R40" s="516"/>
      <c r="S40" s="516"/>
      <c r="T40" s="516"/>
      <c r="U40" s="516"/>
      <c r="V40" s="516"/>
      <c r="W40" s="517"/>
      <c r="X40" s="215">
        <f t="shared" si="1"/>
        <v>0</v>
      </c>
    </row>
    <row r="41" spans="1:24" ht="15.95" customHeight="1">
      <c r="A41" s="822"/>
      <c r="B41" s="216" t="s">
        <v>115</v>
      </c>
      <c r="C41" s="522"/>
      <c r="D41" s="518"/>
      <c r="E41" s="519"/>
      <c r="F41" s="519"/>
      <c r="G41" s="519"/>
      <c r="H41" s="519"/>
      <c r="I41" s="519"/>
      <c r="J41" s="519"/>
      <c r="K41" s="519"/>
      <c r="L41" s="519"/>
      <c r="M41" s="519"/>
      <c r="N41" s="519"/>
      <c r="O41" s="519"/>
      <c r="P41" s="519"/>
      <c r="Q41" s="519"/>
      <c r="R41" s="519"/>
      <c r="S41" s="519"/>
      <c r="T41" s="519"/>
      <c r="U41" s="519"/>
      <c r="V41" s="519"/>
      <c r="W41" s="520"/>
      <c r="X41" s="217">
        <f t="shared" si="1"/>
        <v>0</v>
      </c>
    </row>
    <row r="42" spans="1:24" ht="15.95" customHeight="1">
      <c r="A42" s="823"/>
      <c r="B42" s="213" t="s">
        <v>116</v>
      </c>
      <c r="C42" s="214"/>
      <c r="D42" s="513"/>
      <c r="E42" s="516"/>
      <c r="F42" s="516"/>
      <c r="G42" s="516"/>
      <c r="H42" s="516"/>
      <c r="I42" s="516"/>
      <c r="J42" s="516"/>
      <c r="K42" s="516"/>
      <c r="L42" s="516"/>
      <c r="M42" s="516"/>
      <c r="N42" s="516"/>
      <c r="O42" s="516"/>
      <c r="P42" s="516"/>
      <c r="Q42" s="516"/>
      <c r="R42" s="516"/>
      <c r="S42" s="516"/>
      <c r="T42" s="516"/>
      <c r="U42" s="516"/>
      <c r="V42" s="516"/>
      <c r="W42" s="517"/>
      <c r="X42" s="215">
        <f t="shared" si="1"/>
        <v>0</v>
      </c>
    </row>
    <row r="43" spans="1:24" ht="15.95" customHeight="1">
      <c r="A43" s="822"/>
      <c r="B43" s="216" t="s">
        <v>115</v>
      </c>
      <c r="C43" s="522"/>
      <c r="D43" s="518"/>
      <c r="E43" s="519"/>
      <c r="F43" s="519"/>
      <c r="G43" s="519"/>
      <c r="H43" s="519"/>
      <c r="I43" s="519"/>
      <c r="J43" s="519"/>
      <c r="K43" s="519"/>
      <c r="L43" s="519"/>
      <c r="M43" s="519"/>
      <c r="N43" s="519"/>
      <c r="O43" s="519"/>
      <c r="P43" s="519"/>
      <c r="Q43" s="519"/>
      <c r="R43" s="519"/>
      <c r="S43" s="519"/>
      <c r="T43" s="519"/>
      <c r="U43" s="519"/>
      <c r="V43" s="519"/>
      <c r="W43" s="520"/>
      <c r="X43" s="217">
        <f t="shared" si="1"/>
        <v>0</v>
      </c>
    </row>
    <row r="44" spans="1:24" ht="15.95" customHeight="1">
      <c r="A44" s="823"/>
      <c r="B44" s="213" t="s">
        <v>116</v>
      </c>
      <c r="C44" s="214"/>
      <c r="D44" s="513"/>
      <c r="E44" s="516"/>
      <c r="F44" s="516"/>
      <c r="G44" s="516"/>
      <c r="H44" s="516"/>
      <c r="I44" s="516"/>
      <c r="J44" s="516"/>
      <c r="K44" s="516"/>
      <c r="L44" s="516"/>
      <c r="M44" s="516"/>
      <c r="N44" s="516"/>
      <c r="O44" s="516"/>
      <c r="P44" s="516"/>
      <c r="Q44" s="516"/>
      <c r="R44" s="516"/>
      <c r="S44" s="516"/>
      <c r="T44" s="516"/>
      <c r="U44" s="516"/>
      <c r="V44" s="516"/>
      <c r="W44" s="517"/>
      <c r="X44" s="215">
        <f t="shared" si="1"/>
        <v>0</v>
      </c>
    </row>
    <row r="45" spans="1:24" ht="15.95" customHeight="1">
      <c r="A45" s="822"/>
      <c r="B45" s="216" t="s">
        <v>115</v>
      </c>
      <c r="C45" s="522"/>
      <c r="D45" s="518"/>
      <c r="E45" s="519"/>
      <c r="F45" s="519"/>
      <c r="G45" s="519"/>
      <c r="H45" s="519"/>
      <c r="I45" s="519"/>
      <c r="J45" s="519"/>
      <c r="K45" s="519"/>
      <c r="L45" s="519"/>
      <c r="M45" s="519"/>
      <c r="N45" s="519"/>
      <c r="O45" s="519"/>
      <c r="P45" s="519"/>
      <c r="Q45" s="519"/>
      <c r="R45" s="519"/>
      <c r="S45" s="519"/>
      <c r="T45" s="519"/>
      <c r="U45" s="519"/>
      <c r="V45" s="519"/>
      <c r="W45" s="520"/>
      <c r="X45" s="217">
        <f t="shared" si="1"/>
        <v>0</v>
      </c>
    </row>
    <row r="46" spans="1:24" ht="15.95" customHeight="1">
      <c r="A46" s="823"/>
      <c r="B46" s="213" t="s">
        <v>116</v>
      </c>
      <c r="C46" s="214"/>
      <c r="D46" s="513"/>
      <c r="E46" s="516"/>
      <c r="F46" s="516"/>
      <c r="G46" s="516"/>
      <c r="H46" s="516"/>
      <c r="I46" s="516"/>
      <c r="J46" s="516"/>
      <c r="K46" s="516"/>
      <c r="L46" s="516"/>
      <c r="M46" s="516"/>
      <c r="N46" s="516"/>
      <c r="O46" s="516"/>
      <c r="P46" s="516"/>
      <c r="Q46" s="516"/>
      <c r="R46" s="516"/>
      <c r="S46" s="516"/>
      <c r="T46" s="516"/>
      <c r="U46" s="516"/>
      <c r="V46" s="516"/>
      <c r="W46" s="517"/>
      <c r="X46" s="215">
        <f t="shared" si="1"/>
        <v>0</v>
      </c>
    </row>
    <row r="47" spans="1:24" ht="15.95" customHeight="1">
      <c r="A47" s="822"/>
      <c r="B47" s="216" t="s">
        <v>115</v>
      </c>
      <c r="C47" s="522"/>
      <c r="D47" s="518"/>
      <c r="E47" s="519"/>
      <c r="F47" s="519"/>
      <c r="G47" s="519"/>
      <c r="H47" s="519"/>
      <c r="I47" s="519"/>
      <c r="J47" s="519"/>
      <c r="K47" s="519"/>
      <c r="L47" s="519"/>
      <c r="M47" s="519"/>
      <c r="N47" s="519"/>
      <c r="O47" s="519"/>
      <c r="P47" s="519"/>
      <c r="Q47" s="519"/>
      <c r="R47" s="519"/>
      <c r="S47" s="519"/>
      <c r="T47" s="519"/>
      <c r="U47" s="519"/>
      <c r="V47" s="519"/>
      <c r="W47" s="520"/>
      <c r="X47" s="217">
        <f t="shared" si="1"/>
        <v>0</v>
      </c>
    </row>
    <row r="48" spans="1:24" ht="15.95" customHeight="1">
      <c r="A48" s="823"/>
      <c r="B48" s="213" t="s">
        <v>116</v>
      </c>
      <c r="C48" s="214"/>
      <c r="D48" s="513"/>
      <c r="E48" s="516"/>
      <c r="F48" s="516"/>
      <c r="G48" s="516"/>
      <c r="H48" s="516"/>
      <c r="I48" s="516"/>
      <c r="J48" s="516"/>
      <c r="K48" s="516"/>
      <c r="L48" s="516"/>
      <c r="M48" s="516"/>
      <c r="N48" s="516"/>
      <c r="O48" s="516"/>
      <c r="P48" s="516"/>
      <c r="Q48" s="516"/>
      <c r="R48" s="516"/>
      <c r="S48" s="516"/>
      <c r="T48" s="516"/>
      <c r="U48" s="516"/>
      <c r="V48" s="516"/>
      <c r="W48" s="517"/>
      <c r="X48" s="215">
        <f t="shared" si="1"/>
        <v>0</v>
      </c>
    </row>
    <row r="49" spans="1:24" ht="15.95" customHeight="1">
      <c r="A49" s="822"/>
      <c r="B49" s="216" t="s">
        <v>115</v>
      </c>
      <c r="C49" s="522"/>
      <c r="D49" s="518"/>
      <c r="E49" s="519"/>
      <c r="F49" s="519"/>
      <c r="G49" s="519"/>
      <c r="H49" s="519"/>
      <c r="I49" s="519"/>
      <c r="J49" s="519"/>
      <c r="K49" s="519"/>
      <c r="L49" s="519"/>
      <c r="M49" s="519"/>
      <c r="N49" s="519"/>
      <c r="O49" s="519"/>
      <c r="P49" s="519"/>
      <c r="Q49" s="519"/>
      <c r="R49" s="519"/>
      <c r="S49" s="519"/>
      <c r="T49" s="519"/>
      <c r="U49" s="519"/>
      <c r="V49" s="519"/>
      <c r="W49" s="520"/>
      <c r="X49" s="217">
        <f t="shared" si="1"/>
        <v>0</v>
      </c>
    </row>
    <row r="50" spans="1:24" ht="15.95" customHeight="1">
      <c r="A50" s="823"/>
      <c r="B50" s="213" t="s">
        <v>116</v>
      </c>
      <c r="C50" s="214"/>
      <c r="D50" s="513"/>
      <c r="E50" s="516"/>
      <c r="F50" s="516"/>
      <c r="G50" s="516"/>
      <c r="H50" s="516"/>
      <c r="I50" s="516"/>
      <c r="J50" s="516"/>
      <c r="K50" s="516"/>
      <c r="L50" s="516"/>
      <c r="M50" s="516"/>
      <c r="N50" s="516"/>
      <c r="O50" s="516"/>
      <c r="P50" s="516"/>
      <c r="Q50" s="516"/>
      <c r="R50" s="516"/>
      <c r="S50" s="516"/>
      <c r="T50" s="516"/>
      <c r="U50" s="516"/>
      <c r="V50" s="516"/>
      <c r="W50" s="517"/>
      <c r="X50" s="215">
        <f>SUM(D50:W50)</f>
        <v>0</v>
      </c>
    </row>
    <row r="51" spans="1:24" ht="15.95" customHeight="1" thickBot="1">
      <c r="A51" s="836" t="s">
        <v>117</v>
      </c>
      <c r="B51" s="837"/>
      <c r="C51" s="218"/>
      <c r="D51" s="219">
        <f>SUM(D50,D48,D46,D44,D42,D40,D38,D36,D34,D32,D30,D28,D26,D24,D22,D20,D18,D16,D14,D12,D10,D8,D6)</f>
        <v>0</v>
      </c>
      <c r="E51" s="219">
        <f t="shared" ref="E51:V51" si="2">SUM(E50,E48,E46,E44,E42,E40,E38,E36,E34,E32,E30,E28,E26,E24,E22,E20,E18,E16,E14,E12,E10,E8,E6)</f>
        <v>0</v>
      </c>
      <c r="F51" s="219">
        <f t="shared" si="2"/>
        <v>0</v>
      </c>
      <c r="G51" s="219">
        <f t="shared" si="2"/>
        <v>0</v>
      </c>
      <c r="H51" s="219">
        <f t="shared" si="2"/>
        <v>0</v>
      </c>
      <c r="I51" s="219">
        <f t="shared" si="2"/>
        <v>0</v>
      </c>
      <c r="J51" s="219">
        <f t="shared" si="2"/>
        <v>0</v>
      </c>
      <c r="K51" s="219">
        <f t="shared" si="2"/>
        <v>0</v>
      </c>
      <c r="L51" s="219">
        <f t="shared" si="2"/>
        <v>0</v>
      </c>
      <c r="M51" s="219">
        <f t="shared" si="2"/>
        <v>0</v>
      </c>
      <c r="N51" s="219">
        <f t="shared" si="2"/>
        <v>0</v>
      </c>
      <c r="O51" s="219">
        <f t="shared" si="2"/>
        <v>0</v>
      </c>
      <c r="P51" s="219">
        <f t="shared" si="2"/>
        <v>0</v>
      </c>
      <c r="Q51" s="219">
        <f t="shared" si="2"/>
        <v>0</v>
      </c>
      <c r="R51" s="219">
        <f t="shared" si="2"/>
        <v>0</v>
      </c>
      <c r="S51" s="219">
        <f t="shared" si="2"/>
        <v>0</v>
      </c>
      <c r="T51" s="219">
        <f t="shared" si="2"/>
        <v>0</v>
      </c>
      <c r="U51" s="219">
        <f t="shared" si="2"/>
        <v>0</v>
      </c>
      <c r="V51" s="219">
        <f t="shared" si="2"/>
        <v>0</v>
      </c>
      <c r="W51" s="220">
        <f>SUM(W50,W48,W46,W44,W42,W40,W38,W36,W34,W32,W30,W28,W26,W24,W22,W20,W18,W16,W14,W12,W10,W8,W6)</f>
        <v>0</v>
      </c>
      <c r="X51" s="221">
        <f>SUM(D51:W51)</f>
        <v>0</v>
      </c>
    </row>
    <row r="52" spans="1:24" ht="15.95" customHeight="1">
      <c r="A52" s="222" t="s">
        <v>118</v>
      </c>
    </row>
    <row r="53" spans="1:24" ht="15.95" customHeight="1">
      <c r="A53" s="88" t="s">
        <v>119</v>
      </c>
    </row>
    <row r="54" spans="1:24" s="22" customFormat="1" ht="15.95" customHeight="1">
      <c r="A54" s="222" t="s">
        <v>98</v>
      </c>
    </row>
    <row r="55" spans="1:24" ht="20.25" customHeight="1"/>
    <row r="56" spans="1:24" ht="20.25" customHeight="1"/>
    <row r="57" spans="1:24" ht="20.25" customHeight="1"/>
    <row r="58" spans="1:24" ht="20.25" customHeight="1"/>
    <row r="59" spans="1:24" ht="20.25" customHeight="1"/>
    <row r="60" spans="1:24" ht="30" hidden="1" customHeight="1"/>
  </sheetData>
  <protectedRanges>
    <protectedRange sqref="A55:IV60" name="範囲3"/>
    <protectedRange sqref="A5:W50" name="範囲1"/>
  </protectedRanges>
  <mergeCells count="29">
    <mergeCell ref="A43:A44"/>
    <mergeCell ref="A45:A46"/>
    <mergeCell ref="A47:A48"/>
    <mergeCell ref="A49:A50"/>
    <mergeCell ref="A51:B51"/>
    <mergeCell ref="A41:A42"/>
    <mergeCell ref="A19:A20"/>
    <mergeCell ref="A21:A22"/>
    <mergeCell ref="A23:A24"/>
    <mergeCell ref="A25:A26"/>
    <mergeCell ref="A27:A28"/>
    <mergeCell ref="A29:A30"/>
    <mergeCell ref="A31:A32"/>
    <mergeCell ref="A33:A34"/>
    <mergeCell ref="A35:A36"/>
    <mergeCell ref="A37:A38"/>
    <mergeCell ref="A39:A40"/>
    <mergeCell ref="A17:A18"/>
    <mergeCell ref="A1:X1"/>
    <mergeCell ref="V2:X2"/>
    <mergeCell ref="A3:C4"/>
    <mergeCell ref="D3:W3"/>
    <mergeCell ref="X3:X4"/>
    <mergeCell ref="A5:A6"/>
    <mergeCell ref="A7:A8"/>
    <mergeCell ref="A9:A10"/>
    <mergeCell ref="A11:A12"/>
    <mergeCell ref="A13:A14"/>
    <mergeCell ref="A15:A16"/>
  </mergeCells>
  <phoneticPr fontId="2"/>
  <printOptions horizontalCentered="1"/>
  <pageMargins left="0.70866141732283472" right="0.70866141732283472" top="0.74803149606299213" bottom="0.74803149606299213" header="0.31496062992125984" footer="0.31496062992125984"/>
  <pageSetup paperSize="8" scale="85" orientation="landscape" r:id="rId1"/>
  <headerFooter>
    <oddHeader>&amp;R&amp;A</oddHeader>
  </headerFooter>
  <ignoredErrors>
    <ignoredError sqref="D51:W5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0"/>
  <sheetViews>
    <sheetView zoomScale="80" zoomScaleNormal="80" workbookViewId="0">
      <pane xSplit="3" ySplit="5" topLeftCell="D6" activePane="bottomRight" state="frozen"/>
      <selection pane="topRight" activeCell="D1" sqref="D1"/>
      <selection pane="bottomLeft" activeCell="A6" sqref="A6"/>
      <selection pane="bottomRight" sqref="A1:X1"/>
    </sheetView>
  </sheetViews>
  <sheetFormatPr defaultRowHeight="30" customHeight="1"/>
  <cols>
    <col min="1" max="1" width="16.5" style="195" customWidth="1"/>
    <col min="2" max="3" width="7" style="195" customWidth="1"/>
    <col min="4" max="4" width="9.625" style="239" customWidth="1"/>
    <col min="5" max="25" width="9.625" style="193" customWidth="1"/>
    <col min="26" max="26" width="12.625" style="193" customWidth="1"/>
    <col min="27" max="256" width="9" style="193"/>
    <col min="257" max="257" width="16.5" style="193" customWidth="1"/>
    <col min="258" max="259" width="7" style="193" customWidth="1"/>
    <col min="260" max="281" width="9.625" style="193" customWidth="1"/>
    <col min="282" max="282" width="12.625" style="193" customWidth="1"/>
    <col min="283" max="512" width="9" style="193"/>
    <col min="513" max="513" width="16.5" style="193" customWidth="1"/>
    <col min="514" max="515" width="7" style="193" customWidth="1"/>
    <col min="516" max="537" width="9.625" style="193" customWidth="1"/>
    <col min="538" max="538" width="12.625" style="193" customWidth="1"/>
    <col min="539" max="768" width="9" style="193"/>
    <col min="769" max="769" width="16.5" style="193" customWidth="1"/>
    <col min="770" max="771" width="7" style="193" customWidth="1"/>
    <col min="772" max="793" width="9.625" style="193" customWidth="1"/>
    <col min="794" max="794" width="12.625" style="193" customWidth="1"/>
    <col min="795" max="1024" width="9" style="193"/>
    <col min="1025" max="1025" width="16.5" style="193" customWidth="1"/>
    <col min="1026" max="1027" width="7" style="193" customWidth="1"/>
    <col min="1028" max="1049" width="9.625" style="193" customWidth="1"/>
    <col min="1050" max="1050" width="12.625" style="193" customWidth="1"/>
    <col min="1051" max="1280" width="9" style="193"/>
    <col min="1281" max="1281" width="16.5" style="193" customWidth="1"/>
    <col min="1282" max="1283" width="7" style="193" customWidth="1"/>
    <col min="1284" max="1305" width="9.625" style="193" customWidth="1"/>
    <col min="1306" max="1306" width="12.625" style="193" customWidth="1"/>
    <col min="1307" max="1536" width="9" style="193"/>
    <col min="1537" max="1537" width="16.5" style="193" customWidth="1"/>
    <col min="1538" max="1539" width="7" style="193" customWidth="1"/>
    <col min="1540" max="1561" width="9.625" style="193" customWidth="1"/>
    <col min="1562" max="1562" width="12.625" style="193" customWidth="1"/>
    <col min="1563" max="1792" width="9" style="193"/>
    <col min="1793" max="1793" width="16.5" style="193" customWidth="1"/>
    <col min="1794" max="1795" width="7" style="193" customWidth="1"/>
    <col min="1796" max="1817" width="9.625" style="193" customWidth="1"/>
    <col min="1818" max="1818" width="12.625" style="193" customWidth="1"/>
    <col min="1819" max="2048" width="9" style="193"/>
    <col min="2049" max="2049" width="16.5" style="193" customWidth="1"/>
    <col min="2050" max="2051" width="7" style="193" customWidth="1"/>
    <col min="2052" max="2073" width="9.625" style="193" customWidth="1"/>
    <col min="2074" max="2074" width="12.625" style="193" customWidth="1"/>
    <col min="2075" max="2304" width="9" style="193"/>
    <col min="2305" max="2305" width="16.5" style="193" customWidth="1"/>
    <col min="2306" max="2307" width="7" style="193" customWidth="1"/>
    <col min="2308" max="2329" width="9.625" style="193" customWidth="1"/>
    <col min="2330" max="2330" width="12.625" style="193" customWidth="1"/>
    <col min="2331" max="2560" width="9" style="193"/>
    <col min="2561" max="2561" width="16.5" style="193" customWidth="1"/>
    <col min="2562" max="2563" width="7" style="193" customWidth="1"/>
    <col min="2564" max="2585" width="9.625" style="193" customWidth="1"/>
    <col min="2586" max="2586" width="12.625" style="193" customWidth="1"/>
    <col min="2587" max="2816" width="9" style="193"/>
    <col min="2817" max="2817" width="16.5" style="193" customWidth="1"/>
    <col min="2818" max="2819" width="7" style="193" customWidth="1"/>
    <col min="2820" max="2841" width="9.625" style="193" customWidth="1"/>
    <col min="2842" max="2842" width="12.625" style="193" customWidth="1"/>
    <col min="2843" max="3072" width="9" style="193"/>
    <col min="3073" max="3073" width="16.5" style="193" customWidth="1"/>
    <col min="3074" max="3075" width="7" style="193" customWidth="1"/>
    <col min="3076" max="3097" width="9.625" style="193" customWidth="1"/>
    <col min="3098" max="3098" width="12.625" style="193" customWidth="1"/>
    <col min="3099" max="3328" width="9" style="193"/>
    <col min="3329" max="3329" width="16.5" style="193" customWidth="1"/>
    <col min="3330" max="3331" width="7" style="193" customWidth="1"/>
    <col min="3332" max="3353" width="9.625" style="193" customWidth="1"/>
    <col min="3354" max="3354" width="12.625" style="193" customWidth="1"/>
    <col min="3355" max="3584" width="9" style="193"/>
    <col min="3585" max="3585" width="16.5" style="193" customWidth="1"/>
    <col min="3586" max="3587" width="7" style="193" customWidth="1"/>
    <col min="3588" max="3609" width="9.625" style="193" customWidth="1"/>
    <col min="3610" max="3610" width="12.625" style="193" customWidth="1"/>
    <col min="3611" max="3840" width="9" style="193"/>
    <col min="3841" max="3841" width="16.5" style="193" customWidth="1"/>
    <col min="3842" max="3843" width="7" style="193" customWidth="1"/>
    <col min="3844" max="3865" width="9.625" style="193" customWidth="1"/>
    <col min="3866" max="3866" width="12.625" style="193" customWidth="1"/>
    <col min="3867" max="4096" width="9" style="193"/>
    <col min="4097" max="4097" width="16.5" style="193" customWidth="1"/>
    <col min="4098" max="4099" width="7" style="193" customWidth="1"/>
    <col min="4100" max="4121" width="9.625" style="193" customWidth="1"/>
    <col min="4122" max="4122" width="12.625" style="193" customWidth="1"/>
    <col min="4123" max="4352" width="9" style="193"/>
    <col min="4353" max="4353" width="16.5" style="193" customWidth="1"/>
    <col min="4354" max="4355" width="7" style="193" customWidth="1"/>
    <col min="4356" max="4377" width="9.625" style="193" customWidth="1"/>
    <col min="4378" max="4378" width="12.625" style="193" customWidth="1"/>
    <col min="4379" max="4608" width="9" style="193"/>
    <col min="4609" max="4609" width="16.5" style="193" customWidth="1"/>
    <col min="4610" max="4611" width="7" style="193" customWidth="1"/>
    <col min="4612" max="4633" width="9.625" style="193" customWidth="1"/>
    <col min="4634" max="4634" width="12.625" style="193" customWidth="1"/>
    <col min="4635" max="4864" width="9" style="193"/>
    <col min="4865" max="4865" width="16.5" style="193" customWidth="1"/>
    <col min="4866" max="4867" width="7" style="193" customWidth="1"/>
    <col min="4868" max="4889" width="9.625" style="193" customWidth="1"/>
    <col min="4890" max="4890" width="12.625" style="193" customWidth="1"/>
    <col min="4891" max="5120" width="9" style="193"/>
    <col min="5121" max="5121" width="16.5" style="193" customWidth="1"/>
    <col min="5122" max="5123" width="7" style="193" customWidth="1"/>
    <col min="5124" max="5145" width="9.625" style="193" customWidth="1"/>
    <col min="5146" max="5146" width="12.625" style="193" customWidth="1"/>
    <col min="5147" max="5376" width="9" style="193"/>
    <col min="5377" max="5377" width="16.5" style="193" customWidth="1"/>
    <col min="5378" max="5379" width="7" style="193" customWidth="1"/>
    <col min="5380" max="5401" width="9.625" style="193" customWidth="1"/>
    <col min="5402" max="5402" width="12.625" style="193" customWidth="1"/>
    <col min="5403" max="5632" width="9" style="193"/>
    <col min="5633" max="5633" width="16.5" style="193" customWidth="1"/>
    <col min="5634" max="5635" width="7" style="193" customWidth="1"/>
    <col min="5636" max="5657" width="9.625" style="193" customWidth="1"/>
    <col min="5658" max="5658" width="12.625" style="193" customWidth="1"/>
    <col min="5659" max="5888" width="9" style="193"/>
    <col min="5889" max="5889" width="16.5" style="193" customWidth="1"/>
    <col min="5890" max="5891" width="7" style="193" customWidth="1"/>
    <col min="5892" max="5913" width="9.625" style="193" customWidth="1"/>
    <col min="5914" max="5914" width="12.625" style="193" customWidth="1"/>
    <col min="5915" max="6144" width="9" style="193"/>
    <col min="6145" max="6145" width="16.5" style="193" customWidth="1"/>
    <col min="6146" max="6147" width="7" style="193" customWidth="1"/>
    <col min="6148" max="6169" width="9.625" style="193" customWidth="1"/>
    <col min="6170" max="6170" width="12.625" style="193" customWidth="1"/>
    <col min="6171" max="6400" width="9" style="193"/>
    <col min="6401" max="6401" width="16.5" style="193" customWidth="1"/>
    <col min="6402" max="6403" width="7" style="193" customWidth="1"/>
    <col min="6404" max="6425" width="9.625" style="193" customWidth="1"/>
    <col min="6426" max="6426" width="12.625" style="193" customWidth="1"/>
    <col min="6427" max="6656" width="9" style="193"/>
    <col min="6657" max="6657" width="16.5" style="193" customWidth="1"/>
    <col min="6658" max="6659" width="7" style="193" customWidth="1"/>
    <col min="6660" max="6681" width="9.625" style="193" customWidth="1"/>
    <col min="6682" max="6682" width="12.625" style="193" customWidth="1"/>
    <col min="6683" max="6912" width="9" style="193"/>
    <col min="6913" max="6913" width="16.5" style="193" customWidth="1"/>
    <col min="6914" max="6915" width="7" style="193" customWidth="1"/>
    <col min="6916" max="6937" width="9.625" style="193" customWidth="1"/>
    <col min="6938" max="6938" width="12.625" style="193" customWidth="1"/>
    <col min="6939" max="7168" width="9" style="193"/>
    <col min="7169" max="7169" width="16.5" style="193" customWidth="1"/>
    <col min="7170" max="7171" width="7" style="193" customWidth="1"/>
    <col min="7172" max="7193" width="9.625" style="193" customWidth="1"/>
    <col min="7194" max="7194" width="12.625" style="193" customWidth="1"/>
    <col min="7195" max="7424" width="9" style="193"/>
    <col min="7425" max="7425" width="16.5" style="193" customWidth="1"/>
    <col min="7426" max="7427" width="7" style="193" customWidth="1"/>
    <col min="7428" max="7449" width="9.625" style="193" customWidth="1"/>
    <col min="7450" max="7450" width="12.625" style="193" customWidth="1"/>
    <col min="7451" max="7680" width="9" style="193"/>
    <col min="7681" max="7681" width="16.5" style="193" customWidth="1"/>
    <col min="7682" max="7683" width="7" style="193" customWidth="1"/>
    <col min="7684" max="7705" width="9.625" style="193" customWidth="1"/>
    <col min="7706" max="7706" width="12.625" style="193" customWidth="1"/>
    <col min="7707" max="7936" width="9" style="193"/>
    <col min="7937" max="7937" width="16.5" style="193" customWidth="1"/>
    <col min="7938" max="7939" width="7" style="193" customWidth="1"/>
    <col min="7940" max="7961" width="9.625" style="193" customWidth="1"/>
    <col min="7962" max="7962" width="12.625" style="193" customWidth="1"/>
    <col min="7963" max="8192" width="9" style="193"/>
    <col min="8193" max="8193" width="16.5" style="193" customWidth="1"/>
    <col min="8194" max="8195" width="7" style="193" customWidth="1"/>
    <col min="8196" max="8217" width="9.625" style="193" customWidth="1"/>
    <col min="8218" max="8218" width="12.625" style="193" customWidth="1"/>
    <col min="8219" max="8448" width="9" style="193"/>
    <col min="8449" max="8449" width="16.5" style="193" customWidth="1"/>
    <col min="8450" max="8451" width="7" style="193" customWidth="1"/>
    <col min="8452" max="8473" width="9.625" style="193" customWidth="1"/>
    <col min="8474" max="8474" width="12.625" style="193" customWidth="1"/>
    <col min="8475" max="8704" width="9" style="193"/>
    <col min="8705" max="8705" width="16.5" style="193" customWidth="1"/>
    <col min="8706" max="8707" width="7" style="193" customWidth="1"/>
    <col min="8708" max="8729" width="9.625" style="193" customWidth="1"/>
    <col min="8730" max="8730" width="12.625" style="193" customWidth="1"/>
    <col min="8731" max="8960" width="9" style="193"/>
    <col min="8961" max="8961" width="16.5" style="193" customWidth="1"/>
    <col min="8962" max="8963" width="7" style="193" customWidth="1"/>
    <col min="8964" max="8985" width="9.625" style="193" customWidth="1"/>
    <col min="8986" max="8986" width="12.625" style="193" customWidth="1"/>
    <col min="8987" max="9216" width="9" style="193"/>
    <col min="9217" max="9217" width="16.5" style="193" customWidth="1"/>
    <col min="9218" max="9219" width="7" style="193" customWidth="1"/>
    <col min="9220" max="9241" width="9.625" style="193" customWidth="1"/>
    <col min="9242" max="9242" width="12.625" style="193" customWidth="1"/>
    <col min="9243" max="9472" width="9" style="193"/>
    <col min="9473" max="9473" width="16.5" style="193" customWidth="1"/>
    <col min="9474" max="9475" width="7" style="193" customWidth="1"/>
    <col min="9476" max="9497" width="9.625" style="193" customWidth="1"/>
    <col min="9498" max="9498" width="12.625" style="193" customWidth="1"/>
    <col min="9499" max="9728" width="9" style="193"/>
    <col min="9729" max="9729" width="16.5" style="193" customWidth="1"/>
    <col min="9730" max="9731" width="7" style="193" customWidth="1"/>
    <col min="9732" max="9753" width="9.625" style="193" customWidth="1"/>
    <col min="9754" max="9754" width="12.625" style="193" customWidth="1"/>
    <col min="9755" max="9984" width="9" style="193"/>
    <col min="9985" max="9985" width="16.5" style="193" customWidth="1"/>
    <col min="9986" max="9987" width="7" style="193" customWidth="1"/>
    <col min="9988" max="10009" width="9.625" style="193" customWidth="1"/>
    <col min="10010" max="10010" width="12.625" style="193" customWidth="1"/>
    <col min="10011" max="10240" width="9" style="193"/>
    <col min="10241" max="10241" width="16.5" style="193" customWidth="1"/>
    <col min="10242" max="10243" width="7" style="193" customWidth="1"/>
    <col min="10244" max="10265" width="9.625" style="193" customWidth="1"/>
    <col min="10266" max="10266" width="12.625" style="193" customWidth="1"/>
    <col min="10267" max="10496" width="9" style="193"/>
    <col min="10497" max="10497" width="16.5" style="193" customWidth="1"/>
    <col min="10498" max="10499" width="7" style="193" customWidth="1"/>
    <col min="10500" max="10521" width="9.625" style="193" customWidth="1"/>
    <col min="10522" max="10522" width="12.625" style="193" customWidth="1"/>
    <col min="10523" max="10752" width="9" style="193"/>
    <col min="10753" max="10753" width="16.5" style="193" customWidth="1"/>
    <col min="10754" max="10755" width="7" style="193" customWidth="1"/>
    <col min="10756" max="10777" width="9.625" style="193" customWidth="1"/>
    <col min="10778" max="10778" width="12.625" style="193" customWidth="1"/>
    <col min="10779" max="11008" width="9" style="193"/>
    <col min="11009" max="11009" width="16.5" style="193" customWidth="1"/>
    <col min="11010" max="11011" width="7" style="193" customWidth="1"/>
    <col min="11012" max="11033" width="9.625" style="193" customWidth="1"/>
    <col min="11034" max="11034" width="12.625" style="193" customWidth="1"/>
    <col min="11035" max="11264" width="9" style="193"/>
    <col min="11265" max="11265" width="16.5" style="193" customWidth="1"/>
    <col min="11266" max="11267" width="7" style="193" customWidth="1"/>
    <col min="11268" max="11289" width="9.625" style="193" customWidth="1"/>
    <col min="11290" max="11290" width="12.625" style="193" customWidth="1"/>
    <col min="11291" max="11520" width="9" style="193"/>
    <col min="11521" max="11521" width="16.5" style="193" customWidth="1"/>
    <col min="11522" max="11523" width="7" style="193" customWidth="1"/>
    <col min="11524" max="11545" width="9.625" style="193" customWidth="1"/>
    <col min="11546" max="11546" width="12.625" style="193" customWidth="1"/>
    <col min="11547" max="11776" width="9" style="193"/>
    <col min="11777" max="11777" width="16.5" style="193" customWidth="1"/>
    <col min="11778" max="11779" width="7" style="193" customWidth="1"/>
    <col min="11780" max="11801" width="9.625" style="193" customWidth="1"/>
    <col min="11802" max="11802" width="12.625" style="193" customWidth="1"/>
    <col min="11803" max="12032" width="9" style="193"/>
    <col min="12033" max="12033" width="16.5" style="193" customWidth="1"/>
    <col min="12034" max="12035" width="7" style="193" customWidth="1"/>
    <col min="12036" max="12057" width="9.625" style="193" customWidth="1"/>
    <col min="12058" max="12058" width="12.625" style="193" customWidth="1"/>
    <col min="12059" max="12288" width="9" style="193"/>
    <col min="12289" max="12289" width="16.5" style="193" customWidth="1"/>
    <col min="12290" max="12291" width="7" style="193" customWidth="1"/>
    <col min="12292" max="12313" width="9.625" style="193" customWidth="1"/>
    <col min="12314" max="12314" width="12.625" style="193" customWidth="1"/>
    <col min="12315" max="12544" width="9" style="193"/>
    <col min="12545" max="12545" width="16.5" style="193" customWidth="1"/>
    <col min="12546" max="12547" width="7" style="193" customWidth="1"/>
    <col min="12548" max="12569" width="9.625" style="193" customWidth="1"/>
    <col min="12570" max="12570" width="12.625" style="193" customWidth="1"/>
    <col min="12571" max="12800" width="9" style="193"/>
    <col min="12801" max="12801" width="16.5" style="193" customWidth="1"/>
    <col min="12802" max="12803" width="7" style="193" customWidth="1"/>
    <col min="12804" max="12825" width="9.625" style="193" customWidth="1"/>
    <col min="12826" max="12826" width="12.625" style="193" customWidth="1"/>
    <col min="12827" max="13056" width="9" style="193"/>
    <col min="13057" max="13057" width="16.5" style="193" customWidth="1"/>
    <col min="13058" max="13059" width="7" style="193" customWidth="1"/>
    <col min="13060" max="13081" width="9.625" style="193" customWidth="1"/>
    <col min="13082" max="13082" width="12.625" style="193" customWidth="1"/>
    <col min="13083" max="13312" width="9" style="193"/>
    <col min="13313" max="13313" width="16.5" style="193" customWidth="1"/>
    <col min="13314" max="13315" width="7" style="193" customWidth="1"/>
    <col min="13316" max="13337" width="9.625" style="193" customWidth="1"/>
    <col min="13338" max="13338" width="12.625" style="193" customWidth="1"/>
    <col min="13339" max="13568" width="9" style="193"/>
    <col min="13569" max="13569" width="16.5" style="193" customWidth="1"/>
    <col min="13570" max="13571" width="7" style="193" customWidth="1"/>
    <col min="13572" max="13593" width="9.625" style="193" customWidth="1"/>
    <col min="13594" max="13594" width="12.625" style="193" customWidth="1"/>
    <col min="13595" max="13824" width="9" style="193"/>
    <col min="13825" max="13825" width="16.5" style="193" customWidth="1"/>
    <col min="13826" max="13827" width="7" style="193" customWidth="1"/>
    <col min="13828" max="13849" width="9.625" style="193" customWidth="1"/>
    <col min="13850" max="13850" width="12.625" style="193" customWidth="1"/>
    <col min="13851" max="14080" width="9" style="193"/>
    <col min="14081" max="14081" width="16.5" style="193" customWidth="1"/>
    <col min="14082" max="14083" width="7" style="193" customWidth="1"/>
    <col min="14084" max="14105" width="9.625" style="193" customWidth="1"/>
    <col min="14106" max="14106" width="12.625" style="193" customWidth="1"/>
    <col min="14107" max="14336" width="9" style="193"/>
    <col min="14337" max="14337" width="16.5" style="193" customWidth="1"/>
    <col min="14338" max="14339" width="7" style="193" customWidth="1"/>
    <col min="14340" max="14361" width="9.625" style="193" customWidth="1"/>
    <col min="14362" max="14362" width="12.625" style="193" customWidth="1"/>
    <col min="14363" max="14592" width="9" style="193"/>
    <col min="14593" max="14593" width="16.5" style="193" customWidth="1"/>
    <col min="14594" max="14595" width="7" style="193" customWidth="1"/>
    <col min="14596" max="14617" width="9.625" style="193" customWidth="1"/>
    <col min="14618" max="14618" width="12.625" style="193" customWidth="1"/>
    <col min="14619" max="14848" width="9" style="193"/>
    <col min="14849" max="14849" width="16.5" style="193" customWidth="1"/>
    <col min="14850" max="14851" width="7" style="193" customWidth="1"/>
    <col min="14852" max="14873" width="9.625" style="193" customWidth="1"/>
    <col min="14874" max="14874" width="12.625" style="193" customWidth="1"/>
    <col min="14875" max="15104" width="9" style="193"/>
    <col min="15105" max="15105" width="16.5" style="193" customWidth="1"/>
    <col min="15106" max="15107" width="7" style="193" customWidth="1"/>
    <col min="15108" max="15129" width="9.625" style="193" customWidth="1"/>
    <col min="15130" max="15130" width="12.625" style="193" customWidth="1"/>
    <col min="15131" max="15360" width="9" style="193"/>
    <col min="15361" max="15361" width="16.5" style="193" customWidth="1"/>
    <col min="15362" max="15363" width="7" style="193" customWidth="1"/>
    <col min="15364" max="15385" width="9.625" style="193" customWidth="1"/>
    <col min="15386" max="15386" width="12.625" style="193" customWidth="1"/>
    <col min="15387" max="15616" width="9" style="193"/>
    <col min="15617" max="15617" width="16.5" style="193" customWidth="1"/>
    <col min="15618" max="15619" width="7" style="193" customWidth="1"/>
    <col min="15620" max="15641" width="9.625" style="193" customWidth="1"/>
    <col min="15642" max="15642" width="12.625" style="193" customWidth="1"/>
    <col min="15643" max="15872" width="9" style="193"/>
    <col min="15873" max="15873" width="16.5" style="193" customWidth="1"/>
    <col min="15874" max="15875" width="7" style="193" customWidth="1"/>
    <col min="15876" max="15897" width="9.625" style="193" customWidth="1"/>
    <col min="15898" max="15898" width="12.625" style="193" customWidth="1"/>
    <col min="15899" max="16128" width="9" style="193"/>
    <col min="16129" max="16129" width="16.5" style="193" customWidth="1"/>
    <col min="16130" max="16131" width="7" style="193" customWidth="1"/>
    <col min="16132" max="16153" width="9.625" style="193" customWidth="1"/>
    <col min="16154" max="16154" width="12.625" style="193" customWidth="1"/>
    <col min="16155" max="16384" width="9" style="193"/>
  </cols>
  <sheetData>
    <row r="1" spans="1:24" s="205" customFormat="1" ht="21" customHeight="1">
      <c r="A1" s="817" t="s">
        <v>270</v>
      </c>
      <c r="B1" s="817"/>
      <c r="C1" s="817"/>
      <c r="D1" s="817"/>
      <c r="E1" s="817"/>
      <c r="F1" s="817"/>
      <c r="G1" s="817"/>
      <c r="H1" s="817"/>
      <c r="I1" s="817"/>
      <c r="J1" s="817"/>
      <c r="K1" s="817"/>
      <c r="L1" s="817"/>
      <c r="M1" s="817"/>
      <c r="N1" s="817"/>
      <c r="O1" s="817"/>
      <c r="P1" s="817"/>
      <c r="Q1" s="817"/>
      <c r="R1" s="817"/>
      <c r="S1" s="817"/>
      <c r="T1" s="817"/>
      <c r="U1" s="817"/>
      <c r="V1" s="817"/>
      <c r="W1" s="817"/>
      <c r="X1" s="817"/>
    </row>
    <row r="2" spans="1:24" s="205" customFormat="1" ht="17.25" customHeight="1">
      <c r="A2" s="206"/>
      <c r="B2" s="207"/>
      <c r="C2" s="207"/>
      <c r="D2" s="208"/>
      <c r="V2" s="841" t="s">
        <v>102</v>
      </c>
      <c r="W2" s="841"/>
      <c r="X2" s="841"/>
    </row>
    <row r="3" spans="1:24" ht="15.95" customHeight="1">
      <c r="A3" s="842" t="s">
        <v>120</v>
      </c>
      <c r="B3" s="843"/>
      <c r="C3" s="844"/>
      <c r="D3" s="848" t="s">
        <v>121</v>
      </c>
      <c r="E3" s="848"/>
      <c r="F3" s="848"/>
      <c r="G3" s="848"/>
      <c r="H3" s="848"/>
      <c r="I3" s="848"/>
      <c r="J3" s="848"/>
      <c r="K3" s="848"/>
      <c r="L3" s="848"/>
      <c r="M3" s="848"/>
      <c r="N3" s="848"/>
      <c r="O3" s="848"/>
      <c r="P3" s="848"/>
      <c r="Q3" s="848"/>
      <c r="R3" s="848"/>
      <c r="S3" s="848"/>
      <c r="T3" s="848"/>
      <c r="U3" s="848"/>
      <c r="V3" s="848"/>
      <c r="W3" s="849"/>
      <c r="X3" s="820" t="s">
        <v>113</v>
      </c>
    </row>
    <row r="4" spans="1:24" ht="30" customHeight="1">
      <c r="A4" s="845"/>
      <c r="B4" s="846"/>
      <c r="C4" s="847"/>
      <c r="D4" s="225" t="s">
        <v>269</v>
      </c>
      <c r="E4" s="225">
        <v>33</v>
      </c>
      <c r="F4" s="225">
        <f>+E4+1</f>
        <v>34</v>
      </c>
      <c r="G4" s="225">
        <f t="shared" ref="G4:W4" si="0">+F4+1</f>
        <v>35</v>
      </c>
      <c r="H4" s="225">
        <f t="shared" si="0"/>
        <v>36</v>
      </c>
      <c r="I4" s="225">
        <f t="shared" si="0"/>
        <v>37</v>
      </c>
      <c r="J4" s="225">
        <f t="shared" si="0"/>
        <v>38</v>
      </c>
      <c r="K4" s="225">
        <f t="shared" si="0"/>
        <v>39</v>
      </c>
      <c r="L4" s="225">
        <f t="shared" si="0"/>
        <v>40</v>
      </c>
      <c r="M4" s="225">
        <f t="shared" si="0"/>
        <v>41</v>
      </c>
      <c r="N4" s="225">
        <f t="shared" si="0"/>
        <v>42</v>
      </c>
      <c r="O4" s="225">
        <f t="shared" si="0"/>
        <v>43</v>
      </c>
      <c r="P4" s="225">
        <f t="shared" si="0"/>
        <v>44</v>
      </c>
      <c r="Q4" s="225">
        <f t="shared" si="0"/>
        <v>45</v>
      </c>
      <c r="R4" s="225">
        <f t="shared" si="0"/>
        <v>46</v>
      </c>
      <c r="S4" s="225">
        <f t="shared" si="0"/>
        <v>47</v>
      </c>
      <c r="T4" s="225">
        <f t="shared" si="0"/>
        <v>48</v>
      </c>
      <c r="U4" s="225">
        <f t="shared" si="0"/>
        <v>49</v>
      </c>
      <c r="V4" s="225">
        <f t="shared" si="0"/>
        <v>50</v>
      </c>
      <c r="W4" s="225">
        <f t="shared" si="0"/>
        <v>51</v>
      </c>
      <c r="X4" s="821"/>
    </row>
    <row r="5" spans="1:24" ht="15.95" customHeight="1">
      <c r="A5" s="196" t="s">
        <v>122</v>
      </c>
      <c r="B5" s="850" t="s">
        <v>123</v>
      </c>
      <c r="C5" s="851"/>
      <c r="D5" s="523"/>
      <c r="E5" s="524"/>
      <c r="F5" s="524"/>
      <c r="G5" s="524"/>
      <c r="H5" s="524"/>
      <c r="I5" s="524"/>
      <c r="J5" s="524"/>
      <c r="K5" s="524"/>
      <c r="L5" s="524"/>
      <c r="M5" s="524"/>
      <c r="N5" s="524"/>
      <c r="O5" s="524"/>
      <c r="P5" s="524"/>
      <c r="Q5" s="524"/>
      <c r="R5" s="524"/>
      <c r="S5" s="524"/>
      <c r="T5" s="524"/>
      <c r="U5" s="524"/>
      <c r="V5" s="524"/>
      <c r="W5" s="525"/>
      <c r="X5" s="226">
        <f>SUM(D5:W5)</f>
        <v>0</v>
      </c>
    </row>
    <row r="6" spans="1:24" ht="15.95" customHeight="1">
      <c r="A6" s="839"/>
      <c r="B6" s="211" t="s">
        <v>115</v>
      </c>
      <c r="C6" s="529"/>
      <c r="D6" s="510"/>
      <c r="E6" s="514"/>
      <c r="F6" s="514"/>
      <c r="G6" s="514"/>
      <c r="H6" s="514"/>
      <c r="I6" s="514"/>
      <c r="J6" s="514"/>
      <c r="K6" s="514"/>
      <c r="L6" s="514"/>
      <c r="M6" s="514"/>
      <c r="N6" s="514"/>
      <c r="O6" s="514"/>
      <c r="P6" s="514"/>
      <c r="Q6" s="514"/>
      <c r="R6" s="514"/>
      <c r="S6" s="514"/>
      <c r="T6" s="514"/>
      <c r="U6" s="514"/>
      <c r="V6" s="514"/>
      <c r="W6" s="515"/>
      <c r="X6" s="227">
        <f>SUM(D6:W6)</f>
        <v>0</v>
      </c>
    </row>
    <row r="7" spans="1:24" ht="15.95" customHeight="1">
      <c r="A7" s="839"/>
      <c r="B7" s="228" t="s">
        <v>124</v>
      </c>
      <c r="C7" s="530"/>
      <c r="D7" s="526"/>
      <c r="E7" s="527"/>
      <c r="F7" s="527"/>
      <c r="G7" s="527"/>
      <c r="H7" s="527"/>
      <c r="I7" s="527"/>
      <c r="J7" s="527"/>
      <c r="K7" s="527"/>
      <c r="L7" s="527"/>
      <c r="M7" s="527"/>
      <c r="N7" s="527"/>
      <c r="O7" s="527"/>
      <c r="P7" s="527"/>
      <c r="Q7" s="527"/>
      <c r="R7" s="527"/>
      <c r="S7" s="527"/>
      <c r="T7" s="527"/>
      <c r="U7" s="527"/>
      <c r="V7" s="527"/>
      <c r="W7" s="528"/>
      <c r="X7" s="229" t="s">
        <v>125</v>
      </c>
    </row>
    <row r="8" spans="1:24" ht="15.95" customHeight="1">
      <c r="A8" s="840"/>
      <c r="B8" s="230" t="s">
        <v>126</v>
      </c>
      <c r="C8" s="231"/>
      <c r="D8" s="232">
        <f>D6*D7</f>
        <v>0</v>
      </c>
      <c r="E8" s="233">
        <f>E6*E7</f>
        <v>0</v>
      </c>
      <c r="F8" s="233">
        <f>F6*F7</f>
        <v>0</v>
      </c>
      <c r="G8" s="233">
        <f>G6*G7</f>
        <v>0</v>
      </c>
      <c r="H8" s="233">
        <f t="shared" ref="H8:W8" si="1">H6*H7</f>
        <v>0</v>
      </c>
      <c r="I8" s="233">
        <f t="shared" si="1"/>
        <v>0</v>
      </c>
      <c r="J8" s="233">
        <f t="shared" si="1"/>
        <v>0</v>
      </c>
      <c r="K8" s="233">
        <f t="shared" si="1"/>
        <v>0</v>
      </c>
      <c r="L8" s="233">
        <f t="shared" si="1"/>
        <v>0</v>
      </c>
      <c r="M8" s="233">
        <f t="shared" si="1"/>
        <v>0</v>
      </c>
      <c r="N8" s="233">
        <f t="shared" si="1"/>
        <v>0</v>
      </c>
      <c r="O8" s="233">
        <f t="shared" si="1"/>
        <v>0</v>
      </c>
      <c r="P8" s="233">
        <f t="shared" si="1"/>
        <v>0</v>
      </c>
      <c r="Q8" s="233">
        <f t="shared" si="1"/>
        <v>0</v>
      </c>
      <c r="R8" s="233">
        <f t="shared" si="1"/>
        <v>0</v>
      </c>
      <c r="S8" s="233">
        <f t="shared" si="1"/>
        <v>0</v>
      </c>
      <c r="T8" s="233">
        <f t="shared" si="1"/>
        <v>0</v>
      </c>
      <c r="U8" s="233">
        <f t="shared" si="1"/>
        <v>0</v>
      </c>
      <c r="V8" s="233">
        <f t="shared" si="1"/>
        <v>0</v>
      </c>
      <c r="W8" s="234">
        <f t="shared" si="1"/>
        <v>0</v>
      </c>
      <c r="X8" s="199">
        <f>SUM(D8:W8)</f>
        <v>0</v>
      </c>
    </row>
    <row r="9" spans="1:24" ht="15.95" customHeight="1">
      <c r="A9" s="838"/>
      <c r="B9" s="211" t="s">
        <v>115</v>
      </c>
      <c r="C9" s="529"/>
      <c r="D9" s="518"/>
      <c r="E9" s="519"/>
      <c r="F9" s="519"/>
      <c r="G9" s="519"/>
      <c r="H9" s="519"/>
      <c r="I9" s="519"/>
      <c r="J9" s="519"/>
      <c r="K9" s="519"/>
      <c r="L9" s="519"/>
      <c r="M9" s="519"/>
      <c r="N9" s="519"/>
      <c r="O9" s="519"/>
      <c r="P9" s="519"/>
      <c r="Q9" s="519"/>
      <c r="R9" s="519"/>
      <c r="S9" s="519"/>
      <c r="T9" s="519"/>
      <c r="U9" s="519"/>
      <c r="V9" s="519"/>
      <c r="W9" s="520"/>
      <c r="X9" s="197">
        <f>SUM(D9:W9)</f>
        <v>0</v>
      </c>
    </row>
    <row r="10" spans="1:24" ht="15.95" customHeight="1">
      <c r="A10" s="839"/>
      <c r="B10" s="228" t="s">
        <v>124</v>
      </c>
      <c r="C10" s="530"/>
      <c r="D10" s="526"/>
      <c r="E10" s="527"/>
      <c r="F10" s="527"/>
      <c r="G10" s="527"/>
      <c r="H10" s="527"/>
      <c r="I10" s="527"/>
      <c r="J10" s="527"/>
      <c r="K10" s="527"/>
      <c r="L10" s="527"/>
      <c r="M10" s="527"/>
      <c r="N10" s="527"/>
      <c r="O10" s="527"/>
      <c r="P10" s="527"/>
      <c r="Q10" s="527"/>
      <c r="R10" s="527"/>
      <c r="S10" s="527"/>
      <c r="T10" s="527"/>
      <c r="U10" s="527"/>
      <c r="V10" s="527"/>
      <c r="W10" s="528"/>
      <c r="X10" s="229" t="s">
        <v>125</v>
      </c>
    </row>
    <row r="11" spans="1:24" ht="15.95" customHeight="1">
      <c r="A11" s="840"/>
      <c r="B11" s="230" t="s">
        <v>126</v>
      </c>
      <c r="C11" s="231"/>
      <c r="D11" s="232">
        <f t="shared" ref="D11:W11" si="2">D9*D10</f>
        <v>0</v>
      </c>
      <c r="E11" s="233">
        <f t="shared" si="2"/>
        <v>0</v>
      </c>
      <c r="F11" s="233">
        <f t="shared" si="2"/>
        <v>0</v>
      </c>
      <c r="G11" s="233">
        <f t="shared" si="2"/>
        <v>0</v>
      </c>
      <c r="H11" s="233">
        <f t="shared" si="2"/>
        <v>0</v>
      </c>
      <c r="I11" s="233">
        <f t="shared" si="2"/>
        <v>0</v>
      </c>
      <c r="J11" s="233">
        <f t="shared" si="2"/>
        <v>0</v>
      </c>
      <c r="K11" s="233">
        <f t="shared" si="2"/>
        <v>0</v>
      </c>
      <c r="L11" s="233">
        <f t="shared" si="2"/>
        <v>0</v>
      </c>
      <c r="M11" s="233">
        <f t="shared" si="2"/>
        <v>0</v>
      </c>
      <c r="N11" s="233">
        <f t="shared" si="2"/>
        <v>0</v>
      </c>
      <c r="O11" s="233">
        <f t="shared" si="2"/>
        <v>0</v>
      </c>
      <c r="P11" s="233">
        <f t="shared" si="2"/>
        <v>0</v>
      </c>
      <c r="Q11" s="233">
        <f t="shared" si="2"/>
        <v>0</v>
      </c>
      <c r="R11" s="233">
        <f t="shared" si="2"/>
        <v>0</v>
      </c>
      <c r="S11" s="233">
        <f t="shared" si="2"/>
        <v>0</v>
      </c>
      <c r="T11" s="233">
        <f t="shared" si="2"/>
        <v>0</v>
      </c>
      <c r="U11" s="233">
        <f t="shared" si="2"/>
        <v>0</v>
      </c>
      <c r="V11" s="233">
        <f t="shared" si="2"/>
        <v>0</v>
      </c>
      <c r="W11" s="234">
        <f t="shared" si="2"/>
        <v>0</v>
      </c>
      <c r="X11" s="199">
        <f>SUM(D11:W11)</f>
        <v>0</v>
      </c>
    </row>
    <row r="12" spans="1:24" ht="15.95" customHeight="1">
      <c r="A12" s="838"/>
      <c r="B12" s="211" t="s">
        <v>115</v>
      </c>
      <c r="C12" s="529"/>
      <c r="D12" s="518"/>
      <c r="E12" s="519"/>
      <c r="F12" s="519"/>
      <c r="G12" s="519"/>
      <c r="H12" s="519"/>
      <c r="I12" s="519"/>
      <c r="J12" s="519"/>
      <c r="K12" s="519"/>
      <c r="L12" s="519"/>
      <c r="M12" s="519"/>
      <c r="N12" s="519"/>
      <c r="O12" s="519"/>
      <c r="P12" s="519"/>
      <c r="Q12" s="519"/>
      <c r="R12" s="519"/>
      <c r="S12" s="519"/>
      <c r="T12" s="519"/>
      <c r="U12" s="519"/>
      <c r="V12" s="519"/>
      <c r="W12" s="520"/>
      <c r="X12" s="197">
        <f>SUM(D12:W12)</f>
        <v>0</v>
      </c>
    </row>
    <row r="13" spans="1:24" ht="15.95" customHeight="1">
      <c r="A13" s="839"/>
      <c r="B13" s="228" t="s">
        <v>124</v>
      </c>
      <c r="C13" s="530"/>
      <c r="D13" s="526"/>
      <c r="E13" s="527"/>
      <c r="F13" s="527"/>
      <c r="G13" s="527"/>
      <c r="H13" s="527"/>
      <c r="I13" s="527"/>
      <c r="J13" s="527"/>
      <c r="K13" s="527"/>
      <c r="L13" s="527"/>
      <c r="M13" s="527"/>
      <c r="N13" s="527"/>
      <c r="O13" s="527"/>
      <c r="P13" s="527"/>
      <c r="Q13" s="527"/>
      <c r="R13" s="527"/>
      <c r="S13" s="527"/>
      <c r="T13" s="527"/>
      <c r="U13" s="527"/>
      <c r="V13" s="527"/>
      <c r="W13" s="528"/>
      <c r="X13" s="229" t="s">
        <v>125</v>
      </c>
    </row>
    <row r="14" spans="1:24" ht="15.95" customHeight="1">
      <c r="A14" s="840"/>
      <c r="B14" s="230" t="s">
        <v>126</v>
      </c>
      <c r="C14" s="231"/>
      <c r="D14" s="232">
        <f t="shared" ref="D14:W14" si="3">D12*D13</f>
        <v>0</v>
      </c>
      <c r="E14" s="233">
        <f t="shared" si="3"/>
        <v>0</v>
      </c>
      <c r="F14" s="233">
        <f t="shared" si="3"/>
        <v>0</v>
      </c>
      <c r="G14" s="233">
        <f t="shared" si="3"/>
        <v>0</v>
      </c>
      <c r="H14" s="233">
        <f t="shared" si="3"/>
        <v>0</v>
      </c>
      <c r="I14" s="233">
        <f t="shared" si="3"/>
        <v>0</v>
      </c>
      <c r="J14" s="233">
        <f t="shared" si="3"/>
        <v>0</v>
      </c>
      <c r="K14" s="233">
        <f t="shared" si="3"/>
        <v>0</v>
      </c>
      <c r="L14" s="233">
        <f t="shared" si="3"/>
        <v>0</v>
      </c>
      <c r="M14" s="233">
        <f t="shared" si="3"/>
        <v>0</v>
      </c>
      <c r="N14" s="233">
        <f t="shared" si="3"/>
        <v>0</v>
      </c>
      <c r="O14" s="233">
        <f t="shared" si="3"/>
        <v>0</v>
      </c>
      <c r="P14" s="233">
        <f t="shared" si="3"/>
        <v>0</v>
      </c>
      <c r="Q14" s="233">
        <f t="shared" si="3"/>
        <v>0</v>
      </c>
      <c r="R14" s="233">
        <f t="shared" si="3"/>
        <v>0</v>
      </c>
      <c r="S14" s="233">
        <f t="shared" si="3"/>
        <v>0</v>
      </c>
      <c r="T14" s="233">
        <f t="shared" si="3"/>
        <v>0</v>
      </c>
      <c r="U14" s="233">
        <f t="shared" si="3"/>
        <v>0</v>
      </c>
      <c r="V14" s="233">
        <f t="shared" si="3"/>
        <v>0</v>
      </c>
      <c r="W14" s="234">
        <f t="shared" si="3"/>
        <v>0</v>
      </c>
      <c r="X14" s="199">
        <f>SUM(D14:W14)</f>
        <v>0</v>
      </c>
    </row>
    <row r="15" spans="1:24" ht="15.95" customHeight="1">
      <c r="A15" s="838"/>
      <c r="B15" s="211" t="s">
        <v>115</v>
      </c>
      <c r="C15" s="529"/>
      <c r="D15" s="518"/>
      <c r="E15" s="519"/>
      <c r="F15" s="519"/>
      <c r="G15" s="519"/>
      <c r="H15" s="519"/>
      <c r="I15" s="519"/>
      <c r="J15" s="519"/>
      <c r="K15" s="519"/>
      <c r="L15" s="519"/>
      <c r="M15" s="519"/>
      <c r="N15" s="519"/>
      <c r="O15" s="519"/>
      <c r="P15" s="519"/>
      <c r="Q15" s="519"/>
      <c r="R15" s="519"/>
      <c r="S15" s="519"/>
      <c r="T15" s="519"/>
      <c r="U15" s="519"/>
      <c r="V15" s="519"/>
      <c r="W15" s="520"/>
      <c r="X15" s="197">
        <f>SUM(D15:W15)</f>
        <v>0</v>
      </c>
    </row>
    <row r="16" spans="1:24" ht="15.95" customHeight="1">
      <c r="A16" s="839"/>
      <c r="B16" s="228" t="s">
        <v>124</v>
      </c>
      <c r="C16" s="530"/>
      <c r="D16" s="526"/>
      <c r="E16" s="527"/>
      <c r="F16" s="527"/>
      <c r="G16" s="527"/>
      <c r="H16" s="527"/>
      <c r="I16" s="527"/>
      <c r="J16" s="527"/>
      <c r="K16" s="527"/>
      <c r="L16" s="527"/>
      <c r="M16" s="527"/>
      <c r="N16" s="527"/>
      <c r="O16" s="527"/>
      <c r="P16" s="527"/>
      <c r="Q16" s="527"/>
      <c r="R16" s="527"/>
      <c r="S16" s="527"/>
      <c r="T16" s="527"/>
      <c r="U16" s="527"/>
      <c r="V16" s="527"/>
      <c r="W16" s="528"/>
      <c r="X16" s="229" t="s">
        <v>125</v>
      </c>
    </row>
    <row r="17" spans="1:24" ht="15.95" customHeight="1">
      <c r="A17" s="840"/>
      <c r="B17" s="230" t="s">
        <v>126</v>
      </c>
      <c r="C17" s="231"/>
      <c r="D17" s="232">
        <f t="shared" ref="D17:W17" si="4">D15*D16</f>
        <v>0</v>
      </c>
      <c r="E17" s="233">
        <f t="shared" si="4"/>
        <v>0</v>
      </c>
      <c r="F17" s="233">
        <f t="shared" si="4"/>
        <v>0</v>
      </c>
      <c r="G17" s="233">
        <f t="shared" si="4"/>
        <v>0</v>
      </c>
      <c r="H17" s="233">
        <f t="shared" si="4"/>
        <v>0</v>
      </c>
      <c r="I17" s="233">
        <f t="shared" si="4"/>
        <v>0</v>
      </c>
      <c r="J17" s="233">
        <f t="shared" si="4"/>
        <v>0</v>
      </c>
      <c r="K17" s="233">
        <f t="shared" si="4"/>
        <v>0</v>
      </c>
      <c r="L17" s="233">
        <f t="shared" si="4"/>
        <v>0</v>
      </c>
      <c r="M17" s="233">
        <f t="shared" si="4"/>
        <v>0</v>
      </c>
      <c r="N17" s="233">
        <f t="shared" si="4"/>
        <v>0</v>
      </c>
      <c r="O17" s="233">
        <f t="shared" si="4"/>
        <v>0</v>
      </c>
      <c r="P17" s="233">
        <f t="shared" si="4"/>
        <v>0</v>
      </c>
      <c r="Q17" s="233">
        <f t="shared" si="4"/>
        <v>0</v>
      </c>
      <c r="R17" s="233">
        <f t="shared" si="4"/>
        <v>0</v>
      </c>
      <c r="S17" s="233">
        <f t="shared" si="4"/>
        <v>0</v>
      </c>
      <c r="T17" s="233">
        <f t="shared" si="4"/>
        <v>0</v>
      </c>
      <c r="U17" s="233">
        <f t="shared" si="4"/>
        <v>0</v>
      </c>
      <c r="V17" s="233">
        <f t="shared" si="4"/>
        <v>0</v>
      </c>
      <c r="W17" s="234">
        <f t="shared" si="4"/>
        <v>0</v>
      </c>
      <c r="X17" s="199">
        <f>SUM(D17:W17)</f>
        <v>0</v>
      </c>
    </row>
    <row r="18" spans="1:24" ht="15.95" customHeight="1">
      <c r="A18" s="838"/>
      <c r="B18" s="211" t="s">
        <v>115</v>
      </c>
      <c r="C18" s="529"/>
      <c r="D18" s="518"/>
      <c r="E18" s="519"/>
      <c r="F18" s="519"/>
      <c r="G18" s="519"/>
      <c r="H18" s="519"/>
      <c r="I18" s="519"/>
      <c r="J18" s="519"/>
      <c r="K18" s="519"/>
      <c r="L18" s="519"/>
      <c r="M18" s="519"/>
      <c r="N18" s="519"/>
      <c r="O18" s="519"/>
      <c r="P18" s="519"/>
      <c r="Q18" s="519"/>
      <c r="R18" s="519"/>
      <c r="S18" s="519"/>
      <c r="T18" s="519"/>
      <c r="U18" s="519"/>
      <c r="V18" s="519"/>
      <c r="W18" s="520"/>
      <c r="X18" s="197">
        <f>SUM(D18:W18)</f>
        <v>0</v>
      </c>
    </row>
    <row r="19" spans="1:24" ht="15.95" customHeight="1">
      <c r="A19" s="839"/>
      <c r="B19" s="228" t="s">
        <v>124</v>
      </c>
      <c r="C19" s="530"/>
      <c r="D19" s="526"/>
      <c r="E19" s="527"/>
      <c r="F19" s="527"/>
      <c r="G19" s="527"/>
      <c r="H19" s="527"/>
      <c r="I19" s="527"/>
      <c r="J19" s="527"/>
      <c r="K19" s="527"/>
      <c r="L19" s="527"/>
      <c r="M19" s="527"/>
      <c r="N19" s="527"/>
      <c r="O19" s="527"/>
      <c r="P19" s="527"/>
      <c r="Q19" s="527"/>
      <c r="R19" s="527"/>
      <c r="S19" s="527"/>
      <c r="T19" s="527"/>
      <c r="U19" s="527"/>
      <c r="V19" s="527"/>
      <c r="W19" s="528"/>
      <c r="X19" s="229" t="s">
        <v>125</v>
      </c>
    </row>
    <row r="20" spans="1:24" ht="15.95" customHeight="1">
      <c r="A20" s="840"/>
      <c r="B20" s="230" t="s">
        <v>126</v>
      </c>
      <c r="C20" s="231"/>
      <c r="D20" s="232">
        <f t="shared" ref="D20:W20" si="5">D18*D19</f>
        <v>0</v>
      </c>
      <c r="E20" s="233">
        <f t="shared" si="5"/>
        <v>0</v>
      </c>
      <c r="F20" s="233">
        <f t="shared" si="5"/>
        <v>0</v>
      </c>
      <c r="G20" s="233">
        <f t="shared" si="5"/>
        <v>0</v>
      </c>
      <c r="H20" s="233">
        <f t="shared" si="5"/>
        <v>0</v>
      </c>
      <c r="I20" s="233">
        <f t="shared" si="5"/>
        <v>0</v>
      </c>
      <c r="J20" s="233">
        <f t="shared" si="5"/>
        <v>0</v>
      </c>
      <c r="K20" s="233">
        <f t="shared" si="5"/>
        <v>0</v>
      </c>
      <c r="L20" s="233">
        <f t="shared" si="5"/>
        <v>0</v>
      </c>
      <c r="M20" s="233">
        <f t="shared" si="5"/>
        <v>0</v>
      </c>
      <c r="N20" s="233">
        <f t="shared" si="5"/>
        <v>0</v>
      </c>
      <c r="O20" s="233">
        <f t="shared" si="5"/>
        <v>0</v>
      </c>
      <c r="P20" s="233">
        <f t="shared" si="5"/>
        <v>0</v>
      </c>
      <c r="Q20" s="233">
        <f t="shared" si="5"/>
        <v>0</v>
      </c>
      <c r="R20" s="233">
        <f t="shared" si="5"/>
        <v>0</v>
      </c>
      <c r="S20" s="233">
        <f t="shared" si="5"/>
        <v>0</v>
      </c>
      <c r="T20" s="233">
        <f t="shared" si="5"/>
        <v>0</v>
      </c>
      <c r="U20" s="233">
        <f t="shared" si="5"/>
        <v>0</v>
      </c>
      <c r="V20" s="233">
        <f t="shared" si="5"/>
        <v>0</v>
      </c>
      <c r="W20" s="234">
        <f t="shared" si="5"/>
        <v>0</v>
      </c>
      <c r="X20" s="199">
        <f>SUM(D20:W20)</f>
        <v>0</v>
      </c>
    </row>
    <row r="21" spans="1:24" ht="15.95" customHeight="1">
      <c r="A21" s="838"/>
      <c r="B21" s="211" t="s">
        <v>115</v>
      </c>
      <c r="C21" s="529"/>
      <c r="D21" s="518"/>
      <c r="E21" s="519"/>
      <c r="F21" s="519"/>
      <c r="G21" s="519"/>
      <c r="H21" s="519"/>
      <c r="I21" s="519"/>
      <c r="J21" s="519"/>
      <c r="K21" s="519"/>
      <c r="L21" s="519"/>
      <c r="M21" s="519"/>
      <c r="N21" s="519"/>
      <c r="O21" s="519"/>
      <c r="P21" s="519"/>
      <c r="Q21" s="519"/>
      <c r="R21" s="519"/>
      <c r="S21" s="519"/>
      <c r="T21" s="519"/>
      <c r="U21" s="519"/>
      <c r="V21" s="519"/>
      <c r="W21" s="520"/>
      <c r="X21" s="197">
        <f>SUM(D21:W21)</f>
        <v>0</v>
      </c>
    </row>
    <row r="22" spans="1:24" ht="15.95" customHeight="1">
      <c r="A22" s="839"/>
      <c r="B22" s="228" t="s">
        <v>124</v>
      </c>
      <c r="C22" s="530"/>
      <c r="D22" s="526"/>
      <c r="E22" s="527"/>
      <c r="F22" s="527"/>
      <c r="G22" s="527"/>
      <c r="H22" s="527"/>
      <c r="I22" s="527"/>
      <c r="J22" s="527"/>
      <c r="K22" s="527"/>
      <c r="L22" s="527"/>
      <c r="M22" s="527"/>
      <c r="N22" s="527"/>
      <c r="O22" s="527"/>
      <c r="P22" s="527"/>
      <c r="Q22" s="527"/>
      <c r="R22" s="527"/>
      <c r="S22" s="527"/>
      <c r="T22" s="527"/>
      <c r="U22" s="527"/>
      <c r="V22" s="527"/>
      <c r="W22" s="528"/>
      <c r="X22" s="229" t="s">
        <v>125</v>
      </c>
    </row>
    <row r="23" spans="1:24" ht="15.95" customHeight="1">
      <c r="A23" s="840"/>
      <c r="B23" s="230" t="s">
        <v>126</v>
      </c>
      <c r="C23" s="231"/>
      <c r="D23" s="232">
        <f t="shared" ref="D23:W23" si="6">D21*D22</f>
        <v>0</v>
      </c>
      <c r="E23" s="233">
        <f t="shared" si="6"/>
        <v>0</v>
      </c>
      <c r="F23" s="233">
        <f t="shared" si="6"/>
        <v>0</v>
      </c>
      <c r="G23" s="233">
        <f t="shared" si="6"/>
        <v>0</v>
      </c>
      <c r="H23" s="233">
        <f t="shared" si="6"/>
        <v>0</v>
      </c>
      <c r="I23" s="233">
        <f t="shared" si="6"/>
        <v>0</v>
      </c>
      <c r="J23" s="233">
        <f t="shared" si="6"/>
        <v>0</v>
      </c>
      <c r="K23" s="233">
        <f t="shared" si="6"/>
        <v>0</v>
      </c>
      <c r="L23" s="233">
        <f t="shared" si="6"/>
        <v>0</v>
      </c>
      <c r="M23" s="233">
        <f t="shared" si="6"/>
        <v>0</v>
      </c>
      <c r="N23" s="233">
        <f t="shared" si="6"/>
        <v>0</v>
      </c>
      <c r="O23" s="233">
        <f t="shared" si="6"/>
        <v>0</v>
      </c>
      <c r="P23" s="233">
        <f t="shared" si="6"/>
        <v>0</v>
      </c>
      <c r="Q23" s="233">
        <f t="shared" si="6"/>
        <v>0</v>
      </c>
      <c r="R23" s="233">
        <f t="shared" si="6"/>
        <v>0</v>
      </c>
      <c r="S23" s="233">
        <f t="shared" si="6"/>
        <v>0</v>
      </c>
      <c r="T23" s="233">
        <f t="shared" si="6"/>
        <v>0</v>
      </c>
      <c r="U23" s="233">
        <f t="shared" si="6"/>
        <v>0</v>
      </c>
      <c r="V23" s="233">
        <f t="shared" si="6"/>
        <v>0</v>
      </c>
      <c r="W23" s="234">
        <f t="shared" si="6"/>
        <v>0</v>
      </c>
      <c r="X23" s="199">
        <f>SUM(D23:W23)</f>
        <v>0</v>
      </c>
    </row>
    <row r="24" spans="1:24" ht="15.95" customHeight="1">
      <c r="A24" s="838"/>
      <c r="B24" s="211" t="s">
        <v>115</v>
      </c>
      <c r="C24" s="529"/>
      <c r="D24" s="518"/>
      <c r="E24" s="519"/>
      <c r="F24" s="519"/>
      <c r="G24" s="519"/>
      <c r="H24" s="519"/>
      <c r="I24" s="519"/>
      <c r="J24" s="519"/>
      <c r="K24" s="519"/>
      <c r="L24" s="519"/>
      <c r="M24" s="519"/>
      <c r="N24" s="519"/>
      <c r="O24" s="519"/>
      <c r="P24" s="519"/>
      <c r="Q24" s="519"/>
      <c r="R24" s="519"/>
      <c r="S24" s="519"/>
      <c r="T24" s="519"/>
      <c r="U24" s="519"/>
      <c r="V24" s="519"/>
      <c r="W24" s="520"/>
      <c r="X24" s="197">
        <f>SUM(D24:W24)</f>
        <v>0</v>
      </c>
    </row>
    <row r="25" spans="1:24" ht="15.95" customHeight="1">
      <c r="A25" s="839"/>
      <c r="B25" s="228" t="s">
        <v>124</v>
      </c>
      <c r="C25" s="530"/>
      <c r="D25" s="526"/>
      <c r="E25" s="527"/>
      <c r="F25" s="527"/>
      <c r="G25" s="527"/>
      <c r="H25" s="527"/>
      <c r="I25" s="527"/>
      <c r="J25" s="527"/>
      <c r="K25" s="527"/>
      <c r="L25" s="527"/>
      <c r="M25" s="527"/>
      <c r="N25" s="527"/>
      <c r="O25" s="527"/>
      <c r="P25" s="527"/>
      <c r="Q25" s="527"/>
      <c r="R25" s="527"/>
      <c r="S25" s="527"/>
      <c r="T25" s="527"/>
      <c r="U25" s="527"/>
      <c r="V25" s="527"/>
      <c r="W25" s="528"/>
      <c r="X25" s="229" t="s">
        <v>125</v>
      </c>
    </row>
    <row r="26" spans="1:24" ht="15.95" customHeight="1">
      <c r="A26" s="840"/>
      <c r="B26" s="230" t="s">
        <v>126</v>
      </c>
      <c r="C26" s="231"/>
      <c r="D26" s="232">
        <f t="shared" ref="D26:W26" si="7">D24*D25</f>
        <v>0</v>
      </c>
      <c r="E26" s="233">
        <f t="shared" si="7"/>
        <v>0</v>
      </c>
      <c r="F26" s="233">
        <f t="shared" si="7"/>
        <v>0</v>
      </c>
      <c r="G26" s="233">
        <f t="shared" si="7"/>
        <v>0</v>
      </c>
      <c r="H26" s="233">
        <f t="shared" si="7"/>
        <v>0</v>
      </c>
      <c r="I26" s="233">
        <f t="shared" si="7"/>
        <v>0</v>
      </c>
      <c r="J26" s="233">
        <f t="shared" si="7"/>
        <v>0</v>
      </c>
      <c r="K26" s="233">
        <f t="shared" si="7"/>
        <v>0</v>
      </c>
      <c r="L26" s="233">
        <f t="shared" si="7"/>
        <v>0</v>
      </c>
      <c r="M26" s="233">
        <f t="shared" si="7"/>
        <v>0</v>
      </c>
      <c r="N26" s="233">
        <f t="shared" si="7"/>
        <v>0</v>
      </c>
      <c r="O26" s="233">
        <f t="shared" si="7"/>
        <v>0</v>
      </c>
      <c r="P26" s="233">
        <f t="shared" si="7"/>
        <v>0</v>
      </c>
      <c r="Q26" s="233">
        <f t="shared" si="7"/>
        <v>0</v>
      </c>
      <c r="R26" s="233">
        <f t="shared" si="7"/>
        <v>0</v>
      </c>
      <c r="S26" s="233">
        <f t="shared" si="7"/>
        <v>0</v>
      </c>
      <c r="T26" s="233">
        <f t="shared" si="7"/>
        <v>0</v>
      </c>
      <c r="U26" s="233">
        <f t="shared" si="7"/>
        <v>0</v>
      </c>
      <c r="V26" s="233">
        <f t="shared" si="7"/>
        <v>0</v>
      </c>
      <c r="W26" s="234">
        <f t="shared" si="7"/>
        <v>0</v>
      </c>
      <c r="X26" s="199">
        <f>SUM(D26:W26)</f>
        <v>0</v>
      </c>
    </row>
    <row r="27" spans="1:24" ht="15.95" customHeight="1">
      <c r="A27" s="838"/>
      <c r="B27" s="211" t="s">
        <v>115</v>
      </c>
      <c r="C27" s="529"/>
      <c r="D27" s="518"/>
      <c r="E27" s="519"/>
      <c r="F27" s="519"/>
      <c r="G27" s="519"/>
      <c r="H27" s="519"/>
      <c r="I27" s="519"/>
      <c r="J27" s="519"/>
      <c r="K27" s="519"/>
      <c r="L27" s="519"/>
      <c r="M27" s="519"/>
      <c r="N27" s="519"/>
      <c r="O27" s="519"/>
      <c r="P27" s="519"/>
      <c r="Q27" s="519"/>
      <c r="R27" s="519"/>
      <c r="S27" s="519"/>
      <c r="T27" s="519"/>
      <c r="U27" s="519"/>
      <c r="V27" s="519"/>
      <c r="W27" s="520"/>
      <c r="X27" s="197">
        <f>SUM(D27:W27)</f>
        <v>0</v>
      </c>
    </row>
    <row r="28" spans="1:24" ht="15.95" customHeight="1">
      <c r="A28" s="839"/>
      <c r="B28" s="228" t="s">
        <v>124</v>
      </c>
      <c r="C28" s="530"/>
      <c r="D28" s="526"/>
      <c r="E28" s="527"/>
      <c r="F28" s="527"/>
      <c r="G28" s="527"/>
      <c r="H28" s="527"/>
      <c r="I28" s="527"/>
      <c r="J28" s="527"/>
      <c r="K28" s="527"/>
      <c r="L28" s="527"/>
      <c r="M28" s="527"/>
      <c r="N28" s="527"/>
      <c r="O28" s="527"/>
      <c r="P28" s="527"/>
      <c r="Q28" s="527"/>
      <c r="R28" s="527"/>
      <c r="S28" s="527"/>
      <c r="T28" s="527"/>
      <c r="U28" s="527"/>
      <c r="V28" s="527"/>
      <c r="W28" s="528"/>
      <c r="X28" s="229" t="s">
        <v>125</v>
      </c>
    </row>
    <row r="29" spans="1:24" ht="15.95" customHeight="1">
      <c r="A29" s="840"/>
      <c r="B29" s="230" t="s">
        <v>126</v>
      </c>
      <c r="C29" s="231"/>
      <c r="D29" s="232">
        <f t="shared" ref="D29:W29" si="8">D27*D28</f>
        <v>0</v>
      </c>
      <c r="E29" s="233">
        <f t="shared" si="8"/>
        <v>0</v>
      </c>
      <c r="F29" s="233">
        <f t="shared" si="8"/>
        <v>0</v>
      </c>
      <c r="G29" s="233">
        <f t="shared" si="8"/>
        <v>0</v>
      </c>
      <c r="H29" s="233">
        <f t="shared" si="8"/>
        <v>0</v>
      </c>
      <c r="I29" s="233">
        <f t="shared" si="8"/>
        <v>0</v>
      </c>
      <c r="J29" s="233">
        <f t="shared" si="8"/>
        <v>0</v>
      </c>
      <c r="K29" s="233">
        <f t="shared" si="8"/>
        <v>0</v>
      </c>
      <c r="L29" s="233">
        <f t="shared" si="8"/>
        <v>0</v>
      </c>
      <c r="M29" s="233">
        <f t="shared" si="8"/>
        <v>0</v>
      </c>
      <c r="N29" s="233">
        <f t="shared" si="8"/>
        <v>0</v>
      </c>
      <c r="O29" s="233">
        <f t="shared" si="8"/>
        <v>0</v>
      </c>
      <c r="P29" s="233">
        <f t="shared" si="8"/>
        <v>0</v>
      </c>
      <c r="Q29" s="233">
        <f t="shared" si="8"/>
        <v>0</v>
      </c>
      <c r="R29" s="233">
        <f t="shared" si="8"/>
        <v>0</v>
      </c>
      <c r="S29" s="233">
        <f t="shared" si="8"/>
        <v>0</v>
      </c>
      <c r="T29" s="233">
        <f t="shared" si="8"/>
        <v>0</v>
      </c>
      <c r="U29" s="233">
        <f t="shared" si="8"/>
        <v>0</v>
      </c>
      <c r="V29" s="233">
        <f t="shared" si="8"/>
        <v>0</v>
      </c>
      <c r="W29" s="234">
        <f t="shared" si="8"/>
        <v>0</v>
      </c>
      <c r="X29" s="199">
        <f>SUM(D29:W29)</f>
        <v>0</v>
      </c>
    </row>
    <row r="30" spans="1:24" ht="15.95" customHeight="1">
      <c r="A30" s="838"/>
      <c r="B30" s="211" t="s">
        <v>115</v>
      </c>
      <c r="C30" s="529"/>
      <c r="D30" s="518"/>
      <c r="E30" s="519"/>
      <c r="F30" s="519"/>
      <c r="G30" s="519"/>
      <c r="H30" s="519"/>
      <c r="I30" s="519"/>
      <c r="J30" s="519"/>
      <c r="K30" s="519"/>
      <c r="L30" s="519"/>
      <c r="M30" s="519"/>
      <c r="N30" s="519"/>
      <c r="O30" s="519"/>
      <c r="P30" s="519"/>
      <c r="Q30" s="519"/>
      <c r="R30" s="519"/>
      <c r="S30" s="519"/>
      <c r="T30" s="519"/>
      <c r="U30" s="519"/>
      <c r="V30" s="519"/>
      <c r="W30" s="520"/>
      <c r="X30" s="197">
        <f>SUM(D30:W30)</f>
        <v>0</v>
      </c>
    </row>
    <row r="31" spans="1:24" ht="15.95" customHeight="1">
      <c r="A31" s="839"/>
      <c r="B31" s="228" t="s">
        <v>124</v>
      </c>
      <c r="C31" s="530"/>
      <c r="D31" s="526"/>
      <c r="E31" s="527"/>
      <c r="F31" s="527"/>
      <c r="G31" s="527"/>
      <c r="H31" s="527"/>
      <c r="I31" s="527"/>
      <c r="J31" s="527"/>
      <c r="K31" s="527"/>
      <c r="L31" s="527"/>
      <c r="M31" s="527"/>
      <c r="N31" s="527"/>
      <c r="O31" s="527"/>
      <c r="P31" s="527"/>
      <c r="Q31" s="527"/>
      <c r="R31" s="527"/>
      <c r="S31" s="527"/>
      <c r="T31" s="527"/>
      <c r="U31" s="527"/>
      <c r="V31" s="527"/>
      <c r="W31" s="528"/>
      <c r="X31" s="229" t="s">
        <v>125</v>
      </c>
    </row>
    <row r="32" spans="1:24" ht="15.95" customHeight="1">
      <c r="A32" s="840"/>
      <c r="B32" s="230" t="s">
        <v>126</v>
      </c>
      <c r="C32" s="231"/>
      <c r="D32" s="232">
        <f t="shared" ref="D32:W32" si="9">D30*D31</f>
        <v>0</v>
      </c>
      <c r="E32" s="233">
        <f t="shared" si="9"/>
        <v>0</v>
      </c>
      <c r="F32" s="233">
        <f t="shared" si="9"/>
        <v>0</v>
      </c>
      <c r="G32" s="233">
        <f t="shared" si="9"/>
        <v>0</v>
      </c>
      <c r="H32" s="233">
        <f t="shared" si="9"/>
        <v>0</v>
      </c>
      <c r="I32" s="233">
        <f t="shared" si="9"/>
        <v>0</v>
      </c>
      <c r="J32" s="233">
        <f t="shared" si="9"/>
        <v>0</v>
      </c>
      <c r="K32" s="233">
        <f t="shared" si="9"/>
        <v>0</v>
      </c>
      <c r="L32" s="233">
        <f t="shared" si="9"/>
        <v>0</v>
      </c>
      <c r="M32" s="233">
        <f t="shared" si="9"/>
        <v>0</v>
      </c>
      <c r="N32" s="233">
        <f t="shared" si="9"/>
        <v>0</v>
      </c>
      <c r="O32" s="233">
        <f t="shared" si="9"/>
        <v>0</v>
      </c>
      <c r="P32" s="233">
        <f t="shared" si="9"/>
        <v>0</v>
      </c>
      <c r="Q32" s="233">
        <f t="shared" si="9"/>
        <v>0</v>
      </c>
      <c r="R32" s="233">
        <f t="shared" si="9"/>
        <v>0</v>
      </c>
      <c r="S32" s="233">
        <f t="shared" si="9"/>
        <v>0</v>
      </c>
      <c r="T32" s="233">
        <f t="shared" si="9"/>
        <v>0</v>
      </c>
      <c r="U32" s="233">
        <f t="shared" si="9"/>
        <v>0</v>
      </c>
      <c r="V32" s="233">
        <f t="shared" si="9"/>
        <v>0</v>
      </c>
      <c r="W32" s="234">
        <f t="shared" si="9"/>
        <v>0</v>
      </c>
      <c r="X32" s="199">
        <f>SUM(D32:W32)</f>
        <v>0</v>
      </c>
    </row>
    <row r="33" spans="1:24" ht="15.95" customHeight="1">
      <c r="A33" s="838"/>
      <c r="B33" s="211" t="s">
        <v>115</v>
      </c>
      <c r="C33" s="529"/>
      <c r="D33" s="518"/>
      <c r="E33" s="519"/>
      <c r="F33" s="519"/>
      <c r="G33" s="519"/>
      <c r="H33" s="519"/>
      <c r="I33" s="519"/>
      <c r="J33" s="519"/>
      <c r="K33" s="519"/>
      <c r="L33" s="519"/>
      <c r="M33" s="519"/>
      <c r="N33" s="519"/>
      <c r="O33" s="519"/>
      <c r="P33" s="519"/>
      <c r="Q33" s="519"/>
      <c r="R33" s="519"/>
      <c r="S33" s="519"/>
      <c r="T33" s="519"/>
      <c r="U33" s="519"/>
      <c r="V33" s="519"/>
      <c r="W33" s="520"/>
      <c r="X33" s="197">
        <f>SUM(D33:W33)</f>
        <v>0</v>
      </c>
    </row>
    <row r="34" spans="1:24" ht="15.95" customHeight="1">
      <c r="A34" s="839"/>
      <c r="B34" s="228" t="s">
        <v>124</v>
      </c>
      <c r="C34" s="530"/>
      <c r="D34" s="526"/>
      <c r="E34" s="527"/>
      <c r="F34" s="527"/>
      <c r="G34" s="527"/>
      <c r="H34" s="527"/>
      <c r="I34" s="527"/>
      <c r="J34" s="527"/>
      <c r="K34" s="527"/>
      <c r="L34" s="527"/>
      <c r="M34" s="527"/>
      <c r="N34" s="527"/>
      <c r="O34" s="527"/>
      <c r="P34" s="527"/>
      <c r="Q34" s="527"/>
      <c r="R34" s="527"/>
      <c r="S34" s="527"/>
      <c r="T34" s="527"/>
      <c r="U34" s="527"/>
      <c r="V34" s="527"/>
      <c r="W34" s="528"/>
      <c r="X34" s="229" t="s">
        <v>125</v>
      </c>
    </row>
    <row r="35" spans="1:24" ht="15.95" customHeight="1">
      <c r="A35" s="840"/>
      <c r="B35" s="230" t="s">
        <v>126</v>
      </c>
      <c r="C35" s="231"/>
      <c r="D35" s="232">
        <f t="shared" ref="D35:W35" si="10">D33*D34</f>
        <v>0</v>
      </c>
      <c r="E35" s="233">
        <f t="shared" si="10"/>
        <v>0</v>
      </c>
      <c r="F35" s="233">
        <f t="shared" si="10"/>
        <v>0</v>
      </c>
      <c r="G35" s="233">
        <f t="shared" si="10"/>
        <v>0</v>
      </c>
      <c r="H35" s="233">
        <f t="shared" si="10"/>
        <v>0</v>
      </c>
      <c r="I35" s="233">
        <f t="shared" si="10"/>
        <v>0</v>
      </c>
      <c r="J35" s="233">
        <f t="shared" si="10"/>
        <v>0</v>
      </c>
      <c r="K35" s="233">
        <f t="shared" si="10"/>
        <v>0</v>
      </c>
      <c r="L35" s="233">
        <f t="shared" si="10"/>
        <v>0</v>
      </c>
      <c r="M35" s="233">
        <f t="shared" si="10"/>
        <v>0</v>
      </c>
      <c r="N35" s="233">
        <f t="shared" si="10"/>
        <v>0</v>
      </c>
      <c r="O35" s="233">
        <f t="shared" si="10"/>
        <v>0</v>
      </c>
      <c r="P35" s="233">
        <f t="shared" si="10"/>
        <v>0</v>
      </c>
      <c r="Q35" s="233">
        <f t="shared" si="10"/>
        <v>0</v>
      </c>
      <c r="R35" s="233">
        <f t="shared" si="10"/>
        <v>0</v>
      </c>
      <c r="S35" s="233">
        <f t="shared" si="10"/>
        <v>0</v>
      </c>
      <c r="T35" s="233">
        <f t="shared" si="10"/>
        <v>0</v>
      </c>
      <c r="U35" s="233">
        <f t="shared" si="10"/>
        <v>0</v>
      </c>
      <c r="V35" s="233">
        <f t="shared" si="10"/>
        <v>0</v>
      </c>
      <c r="W35" s="234">
        <f t="shared" si="10"/>
        <v>0</v>
      </c>
      <c r="X35" s="199">
        <f>SUM(D35:W35)</f>
        <v>0</v>
      </c>
    </row>
    <row r="36" spans="1:24" ht="15.95" customHeight="1">
      <c r="A36" s="838"/>
      <c r="B36" s="211" t="s">
        <v>115</v>
      </c>
      <c r="C36" s="529"/>
      <c r="D36" s="518"/>
      <c r="E36" s="519"/>
      <c r="F36" s="519"/>
      <c r="G36" s="519"/>
      <c r="H36" s="519"/>
      <c r="I36" s="519"/>
      <c r="J36" s="519"/>
      <c r="K36" s="519"/>
      <c r="L36" s="519"/>
      <c r="M36" s="519"/>
      <c r="N36" s="519"/>
      <c r="O36" s="519"/>
      <c r="P36" s="519"/>
      <c r="Q36" s="519"/>
      <c r="R36" s="519"/>
      <c r="S36" s="519"/>
      <c r="T36" s="519"/>
      <c r="U36" s="519"/>
      <c r="V36" s="519"/>
      <c r="W36" s="520"/>
      <c r="X36" s="197">
        <f>SUM(D36:W36)</f>
        <v>0</v>
      </c>
    </row>
    <row r="37" spans="1:24" ht="15.95" customHeight="1">
      <c r="A37" s="839"/>
      <c r="B37" s="228" t="s">
        <v>124</v>
      </c>
      <c r="C37" s="530"/>
      <c r="D37" s="526"/>
      <c r="E37" s="527"/>
      <c r="F37" s="527"/>
      <c r="G37" s="527"/>
      <c r="H37" s="527"/>
      <c r="I37" s="527"/>
      <c r="J37" s="527"/>
      <c r="K37" s="527"/>
      <c r="L37" s="527"/>
      <c r="M37" s="527"/>
      <c r="N37" s="527"/>
      <c r="O37" s="527"/>
      <c r="P37" s="527"/>
      <c r="Q37" s="527"/>
      <c r="R37" s="527"/>
      <c r="S37" s="527"/>
      <c r="T37" s="527"/>
      <c r="U37" s="527"/>
      <c r="V37" s="527"/>
      <c r="W37" s="528"/>
      <c r="X37" s="229" t="s">
        <v>125</v>
      </c>
    </row>
    <row r="38" spans="1:24" ht="15.95" customHeight="1">
      <c r="A38" s="840"/>
      <c r="B38" s="230" t="s">
        <v>126</v>
      </c>
      <c r="C38" s="231"/>
      <c r="D38" s="232">
        <f t="shared" ref="D38:W38" si="11">D36*D37</f>
        <v>0</v>
      </c>
      <c r="E38" s="233">
        <f t="shared" si="11"/>
        <v>0</v>
      </c>
      <c r="F38" s="233">
        <f t="shared" si="11"/>
        <v>0</v>
      </c>
      <c r="G38" s="233">
        <f t="shared" si="11"/>
        <v>0</v>
      </c>
      <c r="H38" s="233">
        <f t="shared" si="11"/>
        <v>0</v>
      </c>
      <c r="I38" s="233">
        <f t="shared" si="11"/>
        <v>0</v>
      </c>
      <c r="J38" s="233">
        <f t="shared" si="11"/>
        <v>0</v>
      </c>
      <c r="K38" s="233">
        <f t="shared" si="11"/>
        <v>0</v>
      </c>
      <c r="L38" s="233">
        <f t="shared" si="11"/>
        <v>0</v>
      </c>
      <c r="M38" s="233">
        <f t="shared" si="11"/>
        <v>0</v>
      </c>
      <c r="N38" s="233">
        <f t="shared" si="11"/>
        <v>0</v>
      </c>
      <c r="O38" s="233">
        <f t="shared" si="11"/>
        <v>0</v>
      </c>
      <c r="P38" s="233">
        <f t="shared" si="11"/>
        <v>0</v>
      </c>
      <c r="Q38" s="233">
        <f t="shared" si="11"/>
        <v>0</v>
      </c>
      <c r="R38" s="233">
        <f t="shared" si="11"/>
        <v>0</v>
      </c>
      <c r="S38" s="233">
        <f t="shared" si="11"/>
        <v>0</v>
      </c>
      <c r="T38" s="233">
        <f t="shared" si="11"/>
        <v>0</v>
      </c>
      <c r="U38" s="233">
        <f t="shared" si="11"/>
        <v>0</v>
      </c>
      <c r="V38" s="233">
        <f t="shared" si="11"/>
        <v>0</v>
      </c>
      <c r="W38" s="234">
        <f t="shared" si="11"/>
        <v>0</v>
      </c>
      <c r="X38" s="199">
        <f>SUM(D38:W38)</f>
        <v>0</v>
      </c>
    </row>
    <row r="39" spans="1:24" ht="15.95" customHeight="1">
      <c r="A39" s="838"/>
      <c r="B39" s="211" t="s">
        <v>115</v>
      </c>
      <c r="C39" s="529"/>
      <c r="D39" s="518"/>
      <c r="E39" s="519"/>
      <c r="F39" s="519"/>
      <c r="G39" s="519"/>
      <c r="H39" s="519"/>
      <c r="I39" s="519"/>
      <c r="J39" s="519"/>
      <c r="K39" s="519"/>
      <c r="L39" s="519"/>
      <c r="M39" s="519"/>
      <c r="N39" s="519"/>
      <c r="O39" s="519"/>
      <c r="P39" s="519"/>
      <c r="Q39" s="519"/>
      <c r="R39" s="519"/>
      <c r="S39" s="519"/>
      <c r="T39" s="519"/>
      <c r="U39" s="519"/>
      <c r="V39" s="519"/>
      <c r="W39" s="520"/>
      <c r="X39" s="197">
        <f>SUM(D39:W39)</f>
        <v>0</v>
      </c>
    </row>
    <row r="40" spans="1:24" ht="15.95" customHeight="1">
      <c r="A40" s="839"/>
      <c r="B40" s="228" t="s">
        <v>124</v>
      </c>
      <c r="C40" s="530"/>
      <c r="D40" s="526"/>
      <c r="E40" s="527"/>
      <c r="F40" s="527"/>
      <c r="G40" s="527"/>
      <c r="H40" s="527"/>
      <c r="I40" s="527"/>
      <c r="J40" s="527"/>
      <c r="K40" s="527"/>
      <c r="L40" s="527"/>
      <c r="M40" s="527"/>
      <c r="N40" s="527"/>
      <c r="O40" s="527"/>
      <c r="P40" s="527"/>
      <c r="Q40" s="527"/>
      <c r="R40" s="527"/>
      <c r="S40" s="527"/>
      <c r="T40" s="527"/>
      <c r="U40" s="527"/>
      <c r="V40" s="527"/>
      <c r="W40" s="528"/>
      <c r="X40" s="229" t="s">
        <v>125</v>
      </c>
    </row>
    <row r="41" spans="1:24" ht="15.95" customHeight="1">
      <c r="A41" s="840"/>
      <c r="B41" s="230" t="s">
        <v>126</v>
      </c>
      <c r="C41" s="231"/>
      <c r="D41" s="232">
        <f t="shared" ref="D41:W41" si="12">D39*D40</f>
        <v>0</v>
      </c>
      <c r="E41" s="233">
        <f t="shared" si="12"/>
        <v>0</v>
      </c>
      <c r="F41" s="233">
        <f t="shared" si="12"/>
        <v>0</v>
      </c>
      <c r="G41" s="233">
        <f t="shared" si="12"/>
        <v>0</v>
      </c>
      <c r="H41" s="233">
        <f t="shared" si="12"/>
        <v>0</v>
      </c>
      <c r="I41" s="233">
        <f t="shared" si="12"/>
        <v>0</v>
      </c>
      <c r="J41" s="233">
        <f t="shared" si="12"/>
        <v>0</v>
      </c>
      <c r="K41" s="233">
        <f t="shared" si="12"/>
        <v>0</v>
      </c>
      <c r="L41" s="233">
        <f t="shared" si="12"/>
        <v>0</v>
      </c>
      <c r="M41" s="233">
        <f t="shared" si="12"/>
        <v>0</v>
      </c>
      <c r="N41" s="233">
        <f t="shared" si="12"/>
        <v>0</v>
      </c>
      <c r="O41" s="233">
        <f t="shared" si="12"/>
        <v>0</v>
      </c>
      <c r="P41" s="233">
        <f t="shared" si="12"/>
        <v>0</v>
      </c>
      <c r="Q41" s="233">
        <f t="shared" si="12"/>
        <v>0</v>
      </c>
      <c r="R41" s="233">
        <f t="shared" si="12"/>
        <v>0</v>
      </c>
      <c r="S41" s="233">
        <f t="shared" si="12"/>
        <v>0</v>
      </c>
      <c r="T41" s="233">
        <f t="shared" si="12"/>
        <v>0</v>
      </c>
      <c r="U41" s="233">
        <f t="shared" si="12"/>
        <v>0</v>
      </c>
      <c r="V41" s="233">
        <f t="shared" si="12"/>
        <v>0</v>
      </c>
      <c r="W41" s="234">
        <f t="shared" si="12"/>
        <v>0</v>
      </c>
      <c r="X41" s="199">
        <f>SUM(D41:W41)</f>
        <v>0</v>
      </c>
    </row>
    <row r="42" spans="1:24" ht="15.95" customHeight="1">
      <c r="A42" s="838"/>
      <c r="B42" s="211" t="s">
        <v>115</v>
      </c>
      <c r="C42" s="529"/>
      <c r="D42" s="518"/>
      <c r="E42" s="519"/>
      <c r="F42" s="519"/>
      <c r="G42" s="519"/>
      <c r="H42" s="519"/>
      <c r="I42" s="519"/>
      <c r="J42" s="519"/>
      <c r="K42" s="519"/>
      <c r="L42" s="519"/>
      <c r="M42" s="519"/>
      <c r="N42" s="519"/>
      <c r="O42" s="519"/>
      <c r="P42" s="519"/>
      <c r="Q42" s="519"/>
      <c r="R42" s="519"/>
      <c r="S42" s="519"/>
      <c r="T42" s="519"/>
      <c r="U42" s="519"/>
      <c r="V42" s="519"/>
      <c r="W42" s="520"/>
      <c r="X42" s="197">
        <f>SUM(D42:W42)</f>
        <v>0</v>
      </c>
    </row>
    <row r="43" spans="1:24" ht="15.95" customHeight="1">
      <c r="A43" s="839"/>
      <c r="B43" s="228" t="s">
        <v>124</v>
      </c>
      <c r="C43" s="530"/>
      <c r="D43" s="526"/>
      <c r="E43" s="527"/>
      <c r="F43" s="527"/>
      <c r="G43" s="527"/>
      <c r="H43" s="527"/>
      <c r="I43" s="527"/>
      <c r="J43" s="527"/>
      <c r="K43" s="527"/>
      <c r="L43" s="527"/>
      <c r="M43" s="527"/>
      <c r="N43" s="527"/>
      <c r="O43" s="527"/>
      <c r="P43" s="527"/>
      <c r="Q43" s="527"/>
      <c r="R43" s="527"/>
      <c r="S43" s="527"/>
      <c r="T43" s="527"/>
      <c r="U43" s="527"/>
      <c r="V43" s="527"/>
      <c r="W43" s="528"/>
      <c r="X43" s="229" t="s">
        <v>125</v>
      </c>
    </row>
    <row r="44" spans="1:24" ht="15.95" customHeight="1">
      <c r="A44" s="840"/>
      <c r="B44" s="230" t="s">
        <v>126</v>
      </c>
      <c r="C44" s="231"/>
      <c r="D44" s="232">
        <f t="shared" ref="D44:W44" si="13">D42*D43</f>
        <v>0</v>
      </c>
      <c r="E44" s="233">
        <f t="shared" si="13"/>
        <v>0</v>
      </c>
      <c r="F44" s="233">
        <f t="shared" si="13"/>
        <v>0</v>
      </c>
      <c r="G44" s="233">
        <f t="shared" si="13"/>
        <v>0</v>
      </c>
      <c r="H44" s="233">
        <f t="shared" si="13"/>
        <v>0</v>
      </c>
      <c r="I44" s="233">
        <f t="shared" si="13"/>
        <v>0</v>
      </c>
      <c r="J44" s="233">
        <f t="shared" si="13"/>
        <v>0</v>
      </c>
      <c r="K44" s="233">
        <f t="shared" si="13"/>
        <v>0</v>
      </c>
      <c r="L44" s="233">
        <f t="shared" si="13"/>
        <v>0</v>
      </c>
      <c r="M44" s="233">
        <f t="shared" si="13"/>
        <v>0</v>
      </c>
      <c r="N44" s="233">
        <f t="shared" si="13"/>
        <v>0</v>
      </c>
      <c r="O44" s="233">
        <f t="shared" si="13"/>
        <v>0</v>
      </c>
      <c r="P44" s="233">
        <f t="shared" si="13"/>
        <v>0</v>
      </c>
      <c r="Q44" s="233">
        <f t="shared" si="13"/>
        <v>0</v>
      </c>
      <c r="R44" s="233">
        <f t="shared" si="13"/>
        <v>0</v>
      </c>
      <c r="S44" s="233">
        <f t="shared" si="13"/>
        <v>0</v>
      </c>
      <c r="T44" s="233">
        <f t="shared" si="13"/>
        <v>0</v>
      </c>
      <c r="U44" s="233">
        <f t="shared" si="13"/>
        <v>0</v>
      </c>
      <c r="V44" s="233">
        <f t="shared" si="13"/>
        <v>0</v>
      </c>
      <c r="W44" s="234">
        <f t="shared" si="13"/>
        <v>0</v>
      </c>
      <c r="X44" s="199">
        <f>SUM(D44:W44)</f>
        <v>0</v>
      </c>
    </row>
    <row r="45" spans="1:24" ht="15.95" customHeight="1">
      <c r="A45" s="838"/>
      <c r="B45" s="211" t="s">
        <v>115</v>
      </c>
      <c r="C45" s="529"/>
      <c r="D45" s="518"/>
      <c r="E45" s="519"/>
      <c r="F45" s="519"/>
      <c r="G45" s="519"/>
      <c r="H45" s="519"/>
      <c r="I45" s="519"/>
      <c r="J45" s="519"/>
      <c r="K45" s="519"/>
      <c r="L45" s="519"/>
      <c r="M45" s="519"/>
      <c r="N45" s="519"/>
      <c r="O45" s="519"/>
      <c r="P45" s="519"/>
      <c r="Q45" s="519"/>
      <c r="R45" s="519"/>
      <c r="S45" s="519"/>
      <c r="T45" s="519"/>
      <c r="U45" s="519"/>
      <c r="V45" s="519"/>
      <c r="W45" s="520"/>
      <c r="X45" s="197">
        <f>SUM(D45:W45)</f>
        <v>0</v>
      </c>
    </row>
    <row r="46" spans="1:24" ht="15.95" customHeight="1">
      <c r="A46" s="839"/>
      <c r="B46" s="228" t="s">
        <v>124</v>
      </c>
      <c r="C46" s="530"/>
      <c r="D46" s="526"/>
      <c r="E46" s="527"/>
      <c r="F46" s="527"/>
      <c r="G46" s="527"/>
      <c r="H46" s="527"/>
      <c r="I46" s="527"/>
      <c r="J46" s="527"/>
      <c r="K46" s="527"/>
      <c r="L46" s="527"/>
      <c r="M46" s="527"/>
      <c r="N46" s="527"/>
      <c r="O46" s="527"/>
      <c r="P46" s="527"/>
      <c r="Q46" s="527"/>
      <c r="R46" s="527"/>
      <c r="S46" s="527"/>
      <c r="T46" s="527"/>
      <c r="U46" s="527"/>
      <c r="V46" s="527"/>
      <c r="W46" s="528"/>
      <c r="X46" s="229" t="s">
        <v>125</v>
      </c>
    </row>
    <row r="47" spans="1:24" ht="15.95" customHeight="1">
      <c r="A47" s="840"/>
      <c r="B47" s="230" t="s">
        <v>126</v>
      </c>
      <c r="C47" s="231"/>
      <c r="D47" s="232">
        <f t="shared" ref="D47:W47" si="14">D45*D46</f>
        <v>0</v>
      </c>
      <c r="E47" s="233">
        <f t="shared" si="14"/>
        <v>0</v>
      </c>
      <c r="F47" s="233">
        <f t="shared" si="14"/>
        <v>0</v>
      </c>
      <c r="G47" s="233">
        <f t="shared" si="14"/>
        <v>0</v>
      </c>
      <c r="H47" s="233">
        <f t="shared" si="14"/>
        <v>0</v>
      </c>
      <c r="I47" s="233">
        <f t="shared" si="14"/>
        <v>0</v>
      </c>
      <c r="J47" s="233">
        <f t="shared" si="14"/>
        <v>0</v>
      </c>
      <c r="K47" s="233">
        <f t="shared" si="14"/>
        <v>0</v>
      </c>
      <c r="L47" s="233">
        <f t="shared" si="14"/>
        <v>0</v>
      </c>
      <c r="M47" s="233">
        <f t="shared" si="14"/>
        <v>0</v>
      </c>
      <c r="N47" s="233">
        <f t="shared" si="14"/>
        <v>0</v>
      </c>
      <c r="O47" s="233">
        <f t="shared" si="14"/>
        <v>0</v>
      </c>
      <c r="P47" s="233">
        <f t="shared" si="14"/>
        <v>0</v>
      </c>
      <c r="Q47" s="233">
        <f t="shared" si="14"/>
        <v>0</v>
      </c>
      <c r="R47" s="233">
        <f t="shared" si="14"/>
        <v>0</v>
      </c>
      <c r="S47" s="233">
        <f t="shared" si="14"/>
        <v>0</v>
      </c>
      <c r="T47" s="233">
        <f t="shared" si="14"/>
        <v>0</v>
      </c>
      <c r="U47" s="233">
        <f t="shared" si="14"/>
        <v>0</v>
      </c>
      <c r="V47" s="233">
        <f t="shared" si="14"/>
        <v>0</v>
      </c>
      <c r="W47" s="234">
        <f t="shared" si="14"/>
        <v>0</v>
      </c>
      <c r="X47" s="199">
        <f>SUM(D47:W47)</f>
        <v>0</v>
      </c>
    </row>
    <row r="48" spans="1:24" ht="15.95" customHeight="1">
      <c r="A48" s="838"/>
      <c r="B48" s="211" t="s">
        <v>115</v>
      </c>
      <c r="C48" s="529"/>
      <c r="D48" s="518"/>
      <c r="E48" s="519"/>
      <c r="F48" s="519"/>
      <c r="G48" s="519"/>
      <c r="H48" s="519"/>
      <c r="I48" s="519"/>
      <c r="J48" s="519"/>
      <c r="K48" s="519"/>
      <c r="L48" s="519"/>
      <c r="M48" s="519"/>
      <c r="N48" s="519"/>
      <c r="O48" s="519"/>
      <c r="P48" s="519"/>
      <c r="Q48" s="519"/>
      <c r="R48" s="519"/>
      <c r="S48" s="519"/>
      <c r="T48" s="519"/>
      <c r="U48" s="519"/>
      <c r="V48" s="519"/>
      <c r="W48" s="520"/>
      <c r="X48" s="197">
        <f>SUM(D48:W48)</f>
        <v>0</v>
      </c>
    </row>
    <row r="49" spans="1:24" ht="15.95" customHeight="1">
      <c r="A49" s="839"/>
      <c r="B49" s="228" t="s">
        <v>124</v>
      </c>
      <c r="C49" s="530"/>
      <c r="D49" s="526"/>
      <c r="E49" s="527"/>
      <c r="F49" s="527"/>
      <c r="G49" s="527"/>
      <c r="H49" s="527"/>
      <c r="I49" s="527"/>
      <c r="J49" s="527"/>
      <c r="K49" s="527"/>
      <c r="L49" s="527"/>
      <c r="M49" s="527"/>
      <c r="N49" s="527"/>
      <c r="O49" s="527"/>
      <c r="P49" s="527"/>
      <c r="Q49" s="527"/>
      <c r="R49" s="527"/>
      <c r="S49" s="527"/>
      <c r="T49" s="527"/>
      <c r="U49" s="527"/>
      <c r="V49" s="527"/>
      <c r="W49" s="528"/>
      <c r="X49" s="229" t="s">
        <v>125</v>
      </c>
    </row>
    <row r="50" spans="1:24" ht="15.95" customHeight="1">
      <c r="A50" s="840"/>
      <c r="B50" s="230" t="s">
        <v>126</v>
      </c>
      <c r="C50" s="231"/>
      <c r="D50" s="232">
        <f>D48*D49</f>
        <v>0</v>
      </c>
      <c r="E50" s="233">
        <f t="shared" ref="E50:W50" si="15">E48*E49</f>
        <v>0</v>
      </c>
      <c r="F50" s="233">
        <f t="shared" si="15"/>
        <v>0</v>
      </c>
      <c r="G50" s="233">
        <f t="shared" si="15"/>
        <v>0</v>
      </c>
      <c r="H50" s="233">
        <f t="shared" si="15"/>
        <v>0</v>
      </c>
      <c r="I50" s="233">
        <f t="shared" si="15"/>
        <v>0</v>
      </c>
      <c r="J50" s="233">
        <f t="shared" si="15"/>
        <v>0</v>
      </c>
      <c r="K50" s="233">
        <f t="shared" si="15"/>
        <v>0</v>
      </c>
      <c r="L50" s="233">
        <f t="shared" si="15"/>
        <v>0</v>
      </c>
      <c r="M50" s="233">
        <f t="shared" si="15"/>
        <v>0</v>
      </c>
      <c r="N50" s="233">
        <f t="shared" si="15"/>
        <v>0</v>
      </c>
      <c r="O50" s="233">
        <f t="shared" si="15"/>
        <v>0</v>
      </c>
      <c r="P50" s="233">
        <f t="shared" si="15"/>
        <v>0</v>
      </c>
      <c r="Q50" s="233">
        <f t="shared" si="15"/>
        <v>0</v>
      </c>
      <c r="R50" s="233">
        <f t="shared" si="15"/>
        <v>0</v>
      </c>
      <c r="S50" s="233">
        <f t="shared" si="15"/>
        <v>0</v>
      </c>
      <c r="T50" s="233">
        <f t="shared" si="15"/>
        <v>0</v>
      </c>
      <c r="U50" s="233">
        <f t="shared" si="15"/>
        <v>0</v>
      </c>
      <c r="V50" s="233">
        <f t="shared" si="15"/>
        <v>0</v>
      </c>
      <c r="W50" s="234">
        <f t="shared" si="15"/>
        <v>0</v>
      </c>
      <c r="X50" s="199">
        <f>SUM(D50:W50)</f>
        <v>0</v>
      </c>
    </row>
    <row r="51" spans="1:24" ht="15.95" customHeight="1">
      <c r="A51" s="852" t="s">
        <v>127</v>
      </c>
      <c r="B51" s="819"/>
      <c r="C51" s="235"/>
      <c r="D51" s="236">
        <f>SUM(D50,D47,D44,D41,D38,D35,D32,D29,D26,D23,D20,D17,D14,D11,D8)</f>
        <v>0</v>
      </c>
      <c r="E51" s="236">
        <f t="shared" ref="E51:W51" si="16">SUM(E50,E47,E44,E41,E38,E35,E32,E29,E26,E23,E20,E17,E14,E11,E8)</f>
        <v>0</v>
      </c>
      <c r="F51" s="236">
        <f t="shared" si="16"/>
        <v>0</v>
      </c>
      <c r="G51" s="236">
        <f t="shared" si="16"/>
        <v>0</v>
      </c>
      <c r="H51" s="236">
        <f t="shared" si="16"/>
        <v>0</v>
      </c>
      <c r="I51" s="236">
        <f t="shared" si="16"/>
        <v>0</v>
      </c>
      <c r="J51" s="236">
        <f t="shared" si="16"/>
        <v>0</v>
      </c>
      <c r="K51" s="236">
        <f t="shared" si="16"/>
        <v>0</v>
      </c>
      <c r="L51" s="236">
        <f t="shared" si="16"/>
        <v>0</v>
      </c>
      <c r="M51" s="236">
        <f t="shared" si="16"/>
        <v>0</v>
      </c>
      <c r="N51" s="236">
        <f t="shared" si="16"/>
        <v>0</v>
      </c>
      <c r="O51" s="236">
        <f t="shared" si="16"/>
        <v>0</v>
      </c>
      <c r="P51" s="236">
        <f t="shared" si="16"/>
        <v>0</v>
      </c>
      <c r="Q51" s="236">
        <f t="shared" si="16"/>
        <v>0</v>
      </c>
      <c r="R51" s="236">
        <f t="shared" si="16"/>
        <v>0</v>
      </c>
      <c r="S51" s="236">
        <f t="shared" si="16"/>
        <v>0</v>
      </c>
      <c r="T51" s="236">
        <f t="shared" si="16"/>
        <v>0</v>
      </c>
      <c r="U51" s="236">
        <f t="shared" si="16"/>
        <v>0</v>
      </c>
      <c r="V51" s="236">
        <f t="shared" si="16"/>
        <v>0</v>
      </c>
      <c r="W51" s="237">
        <f t="shared" si="16"/>
        <v>0</v>
      </c>
      <c r="X51" s="199">
        <f>SUM(D51:W51)</f>
        <v>0</v>
      </c>
    </row>
    <row r="52" spans="1:24" ht="15.95" customHeight="1">
      <c r="A52" s="238" t="s">
        <v>128</v>
      </c>
    </row>
    <row r="53" spans="1:24" ht="15.95" customHeight="1">
      <c r="A53" s="193" t="s">
        <v>129</v>
      </c>
    </row>
    <row r="54" spans="1:24" s="240" customFormat="1" ht="15.95" customHeight="1">
      <c r="A54" s="238" t="s">
        <v>130</v>
      </c>
    </row>
    <row r="55" spans="1:24" ht="20.25" customHeight="1"/>
    <row r="56" spans="1:24" ht="20.25" customHeight="1"/>
    <row r="57" spans="1:24" ht="20.25" customHeight="1"/>
    <row r="58" spans="1:24" ht="20.25" customHeight="1"/>
    <row r="59" spans="1:24" ht="20.25" customHeight="1"/>
    <row r="60" spans="1:24" ht="30" hidden="1" customHeight="1"/>
  </sheetData>
  <protectedRanges>
    <protectedRange sqref="A55:IV60" name="範囲3"/>
    <protectedRange sqref="A6:W50" name="範囲1"/>
  </protectedRanges>
  <mergeCells count="22">
    <mergeCell ref="A42:A44"/>
    <mergeCell ref="A45:A47"/>
    <mergeCell ref="A48:A50"/>
    <mergeCell ref="A51:B51"/>
    <mergeCell ref="A24:A26"/>
    <mergeCell ref="A27:A29"/>
    <mergeCell ref="A30:A32"/>
    <mergeCell ref="A33:A35"/>
    <mergeCell ref="A36:A38"/>
    <mergeCell ref="A39:A41"/>
    <mergeCell ref="A21:A23"/>
    <mergeCell ref="A1:X1"/>
    <mergeCell ref="V2:X2"/>
    <mergeCell ref="A3:C4"/>
    <mergeCell ref="D3:W3"/>
    <mergeCell ref="X3:X4"/>
    <mergeCell ref="B5:C5"/>
    <mergeCell ref="A6:A8"/>
    <mergeCell ref="A9:A11"/>
    <mergeCell ref="A12:A14"/>
    <mergeCell ref="A15:A17"/>
    <mergeCell ref="A18:A20"/>
  </mergeCells>
  <phoneticPr fontId="2"/>
  <printOptions horizontalCentered="1"/>
  <pageMargins left="0.70866141732283472" right="0.70866141732283472" top="0.74803149606299213" bottom="0.74803149606299213" header="0.31496062992125984" footer="0.31496062992125984"/>
  <pageSetup paperSize="8" scale="84" orientation="landscape" r:id="rId1"/>
  <headerFooter>
    <oddHeader>&amp;R&amp;A</oddHeader>
  </headerFooter>
  <ignoredErrors>
    <ignoredError sqref="D8:X5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表紙</vt:lpstr>
      <vt:lpstr>記載要領</vt:lpstr>
      <vt:lpstr>9-1</vt:lpstr>
      <vt:lpstr>9-2</vt:lpstr>
      <vt:lpstr>9-3</vt:lpstr>
      <vt:lpstr>9-4</vt:lpstr>
      <vt:lpstr>9-5</vt:lpstr>
      <vt:lpstr>9-6-1</vt:lpstr>
      <vt:lpstr>9-6-2</vt:lpstr>
      <vt:lpstr>9-7-1</vt:lpstr>
      <vt:lpstr>9-7-2</vt:lpstr>
      <vt:lpstr>9-7【記載例】</vt:lpstr>
      <vt:lpstr>9-8</vt:lpstr>
      <vt:lpstr>9-9-1</vt:lpstr>
      <vt:lpstr>9-9-2</vt:lpstr>
      <vt:lpstr>'9-1'!Print_Area</vt:lpstr>
      <vt:lpstr>'9-2'!Print_Area</vt:lpstr>
      <vt:lpstr>'9-3'!Print_Area</vt:lpstr>
      <vt:lpstr>'9-4'!Print_Area</vt:lpstr>
      <vt:lpstr>'9-5'!Print_Area</vt:lpstr>
      <vt:lpstr>'9-6-1'!Print_Area</vt:lpstr>
      <vt:lpstr>'9-6-2'!Print_Area</vt:lpstr>
      <vt:lpstr>'9-7【記載例】'!Print_Area</vt:lpstr>
      <vt:lpstr>'9-7-1'!Print_Area</vt:lpstr>
      <vt:lpstr>'9-7-2'!Print_Area</vt:lpstr>
      <vt:lpstr>'9-8'!Print_Area</vt:lpstr>
      <vt:lpstr>'9-9-1'!Print_Area</vt:lpstr>
      <vt:lpstr>'9-9-2'!Print_Area</vt:lpstr>
      <vt:lpstr>記載要領!Print_Area</vt:lpstr>
      <vt:lpstr>表紙!Print_Area</vt:lpstr>
      <vt:lpstr>'9-7-1'!Print_Titles</vt:lpstr>
      <vt:lpstr>'9-7-2'!Print_Titles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Shuji</dc:creator>
  <cp:lastModifiedBy>Administrator</cp:lastModifiedBy>
  <cp:lastPrinted>2016-12-09T08:47:52Z</cp:lastPrinted>
  <dcterms:created xsi:type="dcterms:W3CDTF">1999-06-30T05:36:38Z</dcterms:created>
  <dcterms:modified xsi:type="dcterms:W3CDTF">2017-01-18T01:00:44Z</dcterms:modified>
</cp:coreProperties>
</file>